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702"/>
  <workbookPr/>
  <mc:AlternateContent xmlns:mc="http://schemas.openxmlformats.org/markup-compatibility/2006">
    <mc:Choice Requires="x15">
      <x15ac:absPath xmlns:x15ac="http://schemas.microsoft.com/office/spreadsheetml/2010/11/ac" url="/Users/BKlinger/Desktop/"/>
    </mc:Choice>
  </mc:AlternateContent>
  <bookViews>
    <workbookView xWindow="0" yWindow="460" windowWidth="28800" windowHeight="16140" tabRatio="500"/>
  </bookViews>
  <sheets>
    <sheet name="Sample Schedule" sheetId="1" r:id="rId1"/>
    <sheet name="Lab Schedule Template" sheetId="2" r:id="rId2"/>
    <sheet name="Data Settings" sheetId="3" r:id="rId3"/>
  </sheets>
  <definedNames>
    <definedName name="Interval" localSheetId="0">'Sample Schedule'!$R$4</definedName>
    <definedName name="Interval">'Lab Schedule Template'!$R$4</definedName>
    <definedName name="ScheduleStart" localSheetId="0">#REF!</definedName>
    <definedName name="ScheduleStart">#REF!</definedName>
    <definedName name="Type">#REF!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8" roundtripDataSignature="AMtx7mjHNdhbJX24bbnl73nicRLDE0uweA=="/>
    </ext>
  </extLst>
</workbook>
</file>

<file path=xl/calcChain.xml><?xml version="1.0" encoding="utf-8"?>
<calcChain xmlns="http://schemas.openxmlformats.org/spreadsheetml/2006/main">
  <c r="F97" i="2" l="1"/>
  <c r="E97" i="2"/>
  <c r="D97" i="2"/>
  <c r="C97" i="2"/>
  <c r="F96" i="2"/>
  <c r="E96" i="2"/>
  <c r="D96" i="2"/>
  <c r="C96" i="2"/>
  <c r="F95" i="2"/>
  <c r="E95" i="2"/>
  <c r="D95" i="2"/>
  <c r="C95" i="2"/>
  <c r="F94" i="2"/>
  <c r="E94" i="2"/>
  <c r="D94" i="2"/>
  <c r="C94" i="2"/>
  <c r="F93" i="2"/>
  <c r="E93" i="2"/>
  <c r="D93" i="2"/>
  <c r="C93" i="2"/>
  <c r="F92" i="2"/>
  <c r="E92" i="2"/>
  <c r="D92" i="2"/>
  <c r="C92" i="2"/>
  <c r="F91" i="2"/>
  <c r="E91" i="2"/>
  <c r="D91" i="2"/>
  <c r="C91" i="2"/>
  <c r="F90" i="2"/>
  <c r="E90" i="2"/>
  <c r="D90" i="2"/>
  <c r="C90" i="2"/>
  <c r="F89" i="2"/>
  <c r="E89" i="2"/>
  <c r="D89" i="2"/>
  <c r="C89" i="2"/>
  <c r="F88" i="2"/>
  <c r="E88" i="2"/>
  <c r="D88" i="2"/>
  <c r="C88" i="2"/>
  <c r="F87" i="2"/>
  <c r="E87" i="2"/>
  <c r="D87" i="2"/>
  <c r="C87" i="2"/>
  <c r="B87" i="2"/>
  <c r="F86" i="2"/>
  <c r="E86" i="2"/>
  <c r="D86" i="2"/>
  <c r="C86" i="2"/>
  <c r="B86" i="2"/>
  <c r="F85" i="2"/>
  <c r="E85" i="2"/>
  <c r="D85" i="2"/>
  <c r="C85" i="2"/>
  <c r="F84" i="2"/>
  <c r="E84" i="2"/>
  <c r="D84" i="2"/>
  <c r="C84" i="2"/>
  <c r="F83" i="2"/>
  <c r="E83" i="2"/>
  <c r="D83" i="2"/>
  <c r="C83" i="2"/>
  <c r="F82" i="2"/>
  <c r="E82" i="2"/>
  <c r="D82" i="2"/>
  <c r="C82" i="2"/>
  <c r="F81" i="2"/>
  <c r="E81" i="2"/>
  <c r="D81" i="2"/>
  <c r="C81" i="2"/>
  <c r="F80" i="2"/>
  <c r="E80" i="2"/>
  <c r="D80" i="2"/>
  <c r="C80" i="2"/>
  <c r="F79" i="2"/>
  <c r="E79" i="2"/>
  <c r="D79" i="2"/>
  <c r="C79" i="2"/>
  <c r="F78" i="2"/>
  <c r="E78" i="2"/>
  <c r="D78" i="2"/>
  <c r="C78" i="2"/>
  <c r="F77" i="2"/>
  <c r="E77" i="2"/>
  <c r="D77" i="2"/>
  <c r="C77" i="2"/>
  <c r="F76" i="2"/>
  <c r="E76" i="2"/>
  <c r="D76" i="2"/>
  <c r="C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F72" i="2"/>
  <c r="E72" i="2"/>
  <c r="D72" i="2"/>
  <c r="C72" i="2"/>
  <c r="F71" i="2"/>
  <c r="E71" i="2"/>
  <c r="D71" i="2"/>
  <c r="C71" i="2"/>
  <c r="F70" i="2"/>
  <c r="E70" i="2"/>
  <c r="D70" i="2"/>
  <c r="C70" i="2"/>
  <c r="F69" i="2"/>
  <c r="E69" i="2"/>
  <c r="D69" i="2"/>
  <c r="C69" i="2"/>
  <c r="F68" i="2"/>
  <c r="E68" i="2"/>
  <c r="D68" i="2"/>
  <c r="C68" i="2"/>
  <c r="F67" i="2"/>
  <c r="E67" i="2"/>
  <c r="D67" i="2"/>
  <c r="C67" i="2"/>
  <c r="F66" i="2"/>
  <c r="E66" i="2"/>
  <c r="D66" i="2"/>
  <c r="C66" i="2"/>
  <c r="F65" i="2"/>
  <c r="E65" i="2"/>
  <c r="D65" i="2"/>
  <c r="C65" i="2"/>
  <c r="F64" i="2"/>
  <c r="E64" i="2"/>
  <c r="D64" i="2"/>
  <c r="C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F60" i="2"/>
  <c r="E60" i="2"/>
  <c r="D60" i="2"/>
  <c r="C60" i="2"/>
  <c r="F59" i="2"/>
  <c r="E59" i="2"/>
  <c r="D59" i="2"/>
  <c r="C59" i="2"/>
  <c r="F58" i="2"/>
  <c r="E58" i="2"/>
  <c r="D58" i="2"/>
  <c r="C58" i="2"/>
  <c r="F57" i="2"/>
  <c r="E57" i="2"/>
  <c r="D57" i="2"/>
  <c r="C57" i="2"/>
  <c r="F56" i="2"/>
  <c r="E56" i="2"/>
  <c r="D56" i="2"/>
  <c r="C56" i="2"/>
  <c r="F55" i="2"/>
  <c r="E55" i="2"/>
  <c r="D55" i="2"/>
  <c r="C55" i="2"/>
  <c r="F54" i="2"/>
  <c r="E54" i="2"/>
  <c r="D54" i="2"/>
  <c r="C54" i="2"/>
  <c r="F53" i="2"/>
  <c r="E53" i="2"/>
  <c r="D53" i="2"/>
  <c r="C53" i="2"/>
  <c r="F52" i="2"/>
  <c r="E52" i="2"/>
  <c r="D52" i="2"/>
  <c r="C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F48" i="2"/>
  <c r="E48" i="2"/>
  <c r="D48" i="2"/>
  <c r="C48" i="2"/>
  <c r="F47" i="2"/>
  <c r="E47" i="2"/>
  <c r="D47" i="2"/>
  <c r="C47" i="2"/>
  <c r="F46" i="2"/>
  <c r="E46" i="2"/>
  <c r="D46" i="2"/>
  <c r="C46" i="2"/>
  <c r="F45" i="2"/>
  <c r="E45" i="2"/>
  <c r="D45" i="2"/>
  <c r="C45" i="2"/>
  <c r="F44" i="2"/>
  <c r="E44" i="2"/>
  <c r="D44" i="2"/>
  <c r="C44" i="2"/>
  <c r="F43" i="2"/>
  <c r="E43" i="2"/>
  <c r="D43" i="2"/>
  <c r="C43" i="2"/>
  <c r="F42" i="2"/>
  <c r="E42" i="2"/>
  <c r="D42" i="2"/>
  <c r="C42" i="2"/>
  <c r="F41" i="2"/>
  <c r="E41" i="2"/>
  <c r="D41" i="2"/>
  <c r="C41" i="2"/>
  <c r="F40" i="2"/>
  <c r="E40" i="2"/>
  <c r="D40" i="2"/>
  <c r="C40" i="2"/>
  <c r="F39" i="2"/>
  <c r="E39" i="2"/>
  <c r="D39" i="2"/>
  <c r="C39" i="2"/>
  <c r="B39" i="2"/>
  <c r="F38" i="2"/>
  <c r="E38" i="2"/>
  <c r="D38" i="2"/>
  <c r="C38" i="2"/>
  <c r="B38" i="2"/>
  <c r="F37" i="2"/>
  <c r="E37" i="2"/>
  <c r="D37" i="2"/>
  <c r="C37" i="2"/>
  <c r="F36" i="2"/>
  <c r="E36" i="2"/>
  <c r="D36" i="2"/>
  <c r="C36" i="2"/>
  <c r="F35" i="2"/>
  <c r="E35" i="2"/>
  <c r="D35" i="2"/>
  <c r="C35" i="2"/>
  <c r="F34" i="2"/>
  <c r="E34" i="2"/>
  <c r="D34" i="2"/>
  <c r="C34" i="2"/>
  <c r="F33" i="2"/>
  <c r="E33" i="2"/>
  <c r="D33" i="2"/>
  <c r="C33" i="2"/>
  <c r="F32" i="2"/>
  <c r="E32" i="2"/>
  <c r="D32" i="2"/>
  <c r="C32" i="2"/>
  <c r="F31" i="2"/>
  <c r="E31" i="2"/>
  <c r="D31" i="2"/>
  <c r="C31" i="2"/>
  <c r="F30" i="2"/>
  <c r="E30" i="2"/>
  <c r="D30" i="2"/>
  <c r="C30" i="2"/>
  <c r="F29" i="2"/>
  <c r="E29" i="2"/>
  <c r="D29" i="2"/>
  <c r="C29" i="2"/>
  <c r="F28" i="2"/>
  <c r="E28" i="2"/>
  <c r="D28" i="2"/>
  <c r="C28" i="2"/>
  <c r="F27" i="2"/>
  <c r="E27" i="2"/>
  <c r="D27" i="2"/>
  <c r="C27" i="2"/>
  <c r="B27" i="2"/>
  <c r="F26" i="2"/>
  <c r="E26" i="2"/>
  <c r="D26" i="2"/>
  <c r="C26" i="2"/>
  <c r="B26" i="2"/>
  <c r="B15" i="2"/>
  <c r="B14" i="2"/>
  <c r="G12" i="2"/>
  <c r="R4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F97" i="1"/>
  <c r="E97" i="1"/>
  <c r="D97" i="1"/>
  <c r="C97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92" i="1"/>
  <c r="E92" i="1"/>
  <c r="D92" i="1"/>
  <c r="C92" i="1"/>
  <c r="F91" i="1"/>
  <c r="E91" i="1"/>
  <c r="D91" i="1"/>
  <c r="C91" i="1"/>
  <c r="F90" i="1"/>
  <c r="E90" i="1"/>
  <c r="D90" i="1"/>
  <c r="C90" i="1"/>
  <c r="F89" i="1"/>
  <c r="E89" i="1"/>
  <c r="D89" i="1"/>
  <c r="C89" i="1"/>
  <c r="F88" i="1"/>
  <c r="E88" i="1"/>
  <c r="D88" i="1"/>
  <c r="C88" i="1"/>
  <c r="F87" i="1"/>
  <c r="E87" i="1"/>
  <c r="D87" i="1"/>
  <c r="C87" i="1"/>
  <c r="B87" i="1"/>
  <c r="F86" i="1"/>
  <c r="E86" i="1"/>
  <c r="D86" i="1"/>
  <c r="C86" i="1"/>
  <c r="B86" i="1"/>
  <c r="F85" i="1"/>
  <c r="E85" i="1"/>
  <c r="D85" i="1"/>
  <c r="C85" i="1"/>
  <c r="F84" i="1"/>
  <c r="E84" i="1"/>
  <c r="D84" i="1"/>
  <c r="C84" i="1"/>
  <c r="F83" i="1"/>
  <c r="E83" i="1"/>
  <c r="D83" i="1"/>
  <c r="C83" i="1"/>
  <c r="F82" i="1"/>
  <c r="E82" i="1"/>
  <c r="D82" i="1"/>
  <c r="C82" i="1"/>
  <c r="F81" i="1"/>
  <c r="E81" i="1"/>
  <c r="D81" i="1"/>
  <c r="C81" i="1"/>
  <c r="F80" i="1"/>
  <c r="E80" i="1"/>
  <c r="D80" i="1"/>
  <c r="C80" i="1"/>
  <c r="F79" i="1"/>
  <c r="E79" i="1"/>
  <c r="D79" i="1"/>
  <c r="C79" i="1"/>
  <c r="F78" i="1"/>
  <c r="E78" i="1"/>
  <c r="D78" i="1"/>
  <c r="C78" i="1"/>
  <c r="F77" i="1"/>
  <c r="E77" i="1"/>
  <c r="D77" i="1"/>
  <c r="C77" i="1"/>
  <c r="F76" i="1"/>
  <c r="E76" i="1"/>
  <c r="D76" i="1"/>
  <c r="C76" i="1"/>
  <c r="F75" i="1"/>
  <c r="E75" i="1"/>
  <c r="D75" i="1"/>
  <c r="C75" i="1"/>
  <c r="B75" i="1"/>
  <c r="F74" i="1"/>
  <c r="E74" i="1"/>
  <c r="D74" i="1"/>
  <c r="C74" i="1"/>
  <c r="B74" i="1"/>
  <c r="F73" i="1"/>
  <c r="E73" i="1"/>
  <c r="D73" i="1"/>
  <c r="C73" i="1"/>
  <c r="F72" i="1"/>
  <c r="E72" i="1"/>
  <c r="D72" i="1"/>
  <c r="C72" i="1"/>
  <c r="F71" i="1"/>
  <c r="E71" i="1"/>
  <c r="D71" i="1"/>
  <c r="C71" i="1"/>
  <c r="F70" i="1"/>
  <c r="E70" i="1"/>
  <c r="D70" i="1"/>
  <c r="C70" i="1"/>
  <c r="F69" i="1"/>
  <c r="E69" i="1"/>
  <c r="D69" i="1"/>
  <c r="C69" i="1"/>
  <c r="F68" i="1"/>
  <c r="E68" i="1"/>
  <c r="D68" i="1"/>
  <c r="C68" i="1"/>
  <c r="F67" i="1"/>
  <c r="E67" i="1"/>
  <c r="D67" i="1"/>
  <c r="C67" i="1"/>
  <c r="F66" i="1"/>
  <c r="E66" i="1"/>
  <c r="D66" i="1"/>
  <c r="C66" i="1"/>
  <c r="F65" i="1"/>
  <c r="E65" i="1"/>
  <c r="D65" i="1"/>
  <c r="C65" i="1"/>
  <c r="F64" i="1"/>
  <c r="E64" i="1"/>
  <c r="D64" i="1"/>
  <c r="C64" i="1"/>
  <c r="F63" i="1"/>
  <c r="E63" i="1"/>
  <c r="D63" i="1"/>
  <c r="C63" i="1"/>
  <c r="B63" i="1"/>
  <c r="F62" i="1"/>
  <c r="E62" i="1"/>
  <c r="D62" i="1"/>
  <c r="C62" i="1"/>
  <c r="B62" i="1"/>
  <c r="F61" i="1"/>
  <c r="E61" i="1"/>
  <c r="D61" i="1"/>
  <c r="C61" i="1"/>
  <c r="F60" i="1"/>
  <c r="E60" i="1"/>
  <c r="D60" i="1"/>
  <c r="C60" i="1"/>
  <c r="F59" i="1"/>
  <c r="E59" i="1"/>
  <c r="D59" i="1"/>
  <c r="C59" i="1"/>
  <c r="F58" i="1"/>
  <c r="E58" i="1"/>
  <c r="D58" i="1"/>
  <c r="C58" i="1"/>
  <c r="F57" i="1"/>
  <c r="E57" i="1"/>
  <c r="D57" i="1"/>
  <c r="C57" i="1"/>
  <c r="F56" i="1"/>
  <c r="E56" i="1"/>
  <c r="D56" i="1"/>
  <c r="C56" i="1"/>
  <c r="F55" i="1"/>
  <c r="E55" i="1"/>
  <c r="D55" i="1"/>
  <c r="C55" i="1"/>
  <c r="F54" i="1"/>
  <c r="E54" i="1"/>
  <c r="D54" i="1"/>
  <c r="C54" i="1"/>
  <c r="F53" i="1"/>
  <c r="E53" i="1"/>
  <c r="D53" i="1"/>
  <c r="C53" i="1"/>
  <c r="F52" i="1"/>
  <c r="E52" i="1"/>
  <c r="D52" i="1"/>
  <c r="C52" i="1"/>
  <c r="F51" i="1"/>
  <c r="E51" i="1"/>
  <c r="D51" i="1"/>
  <c r="C51" i="1"/>
  <c r="B51" i="1"/>
  <c r="F50" i="1"/>
  <c r="E50" i="1"/>
  <c r="D50" i="1"/>
  <c r="C50" i="1"/>
  <c r="B50" i="1"/>
  <c r="F49" i="1"/>
  <c r="E49" i="1"/>
  <c r="D49" i="1"/>
  <c r="C49" i="1"/>
  <c r="F48" i="1"/>
  <c r="E48" i="1"/>
  <c r="D48" i="1"/>
  <c r="C48" i="1"/>
  <c r="F47" i="1"/>
  <c r="E47" i="1"/>
  <c r="D47" i="1"/>
  <c r="C47" i="1"/>
  <c r="F46" i="1"/>
  <c r="E46" i="1"/>
  <c r="D46" i="1"/>
  <c r="C46" i="1"/>
  <c r="F45" i="1"/>
  <c r="E45" i="1"/>
  <c r="D45" i="1"/>
  <c r="C45" i="1"/>
  <c r="F44" i="1"/>
  <c r="E44" i="1"/>
  <c r="D44" i="1"/>
  <c r="C44" i="1"/>
  <c r="F43" i="1"/>
  <c r="E43" i="1"/>
  <c r="D43" i="1"/>
  <c r="C43" i="1"/>
  <c r="F42" i="1"/>
  <c r="E42" i="1"/>
  <c r="D42" i="1"/>
  <c r="C42" i="1"/>
  <c r="F41" i="1"/>
  <c r="E41" i="1"/>
  <c r="D41" i="1"/>
  <c r="C41" i="1"/>
  <c r="F40" i="1"/>
  <c r="E40" i="1"/>
  <c r="D40" i="1"/>
  <c r="C40" i="1"/>
  <c r="F39" i="1"/>
  <c r="E39" i="1"/>
  <c r="D39" i="1"/>
  <c r="C39" i="1"/>
  <c r="B39" i="1"/>
  <c r="F38" i="1"/>
  <c r="E38" i="1"/>
  <c r="D38" i="1"/>
  <c r="C38" i="1"/>
  <c r="B38" i="1"/>
  <c r="F37" i="1"/>
  <c r="E37" i="1"/>
  <c r="D37" i="1"/>
  <c r="C37" i="1"/>
  <c r="F36" i="1"/>
  <c r="E36" i="1"/>
  <c r="D36" i="1"/>
  <c r="C36" i="1"/>
  <c r="F35" i="1"/>
  <c r="E35" i="1"/>
  <c r="D35" i="1"/>
  <c r="C35" i="1"/>
  <c r="F34" i="1"/>
  <c r="E34" i="1"/>
  <c r="D34" i="1"/>
  <c r="C34" i="1"/>
  <c r="F33" i="1"/>
  <c r="E33" i="1"/>
  <c r="D33" i="1"/>
  <c r="C33" i="1"/>
  <c r="F32" i="1"/>
  <c r="E32" i="1"/>
  <c r="D32" i="1"/>
  <c r="C32" i="1"/>
  <c r="F31" i="1"/>
  <c r="E31" i="1"/>
  <c r="D31" i="1"/>
  <c r="C31" i="1"/>
  <c r="F30" i="1"/>
  <c r="E30" i="1"/>
  <c r="D30" i="1"/>
  <c r="C30" i="1"/>
  <c r="F29" i="1"/>
  <c r="E29" i="1"/>
  <c r="D29" i="1"/>
  <c r="C29" i="1"/>
  <c r="F28" i="1"/>
  <c r="E28" i="1"/>
  <c r="D28" i="1"/>
  <c r="C28" i="1"/>
  <c r="F27" i="1"/>
  <c r="E27" i="1"/>
  <c r="D27" i="1"/>
  <c r="C27" i="1"/>
  <c r="B27" i="1"/>
  <c r="F26" i="1"/>
  <c r="E26" i="1"/>
  <c r="D26" i="1"/>
  <c r="C26" i="1"/>
  <c r="B26" i="1"/>
  <c r="B15" i="1"/>
  <c r="B14" i="1"/>
  <c r="G12" i="1"/>
  <c r="R4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</calcChain>
</file>

<file path=xl/comments1.xml><?xml version="1.0" encoding="utf-8"?>
<comments xmlns="http://schemas.openxmlformats.org/spreadsheetml/2006/main">
  <authors>
    <author/>
  </authors>
  <commentList>
    <comment ref="B1" authorId="0">
      <text>
        <r>
          <rPr>
            <sz val="12"/>
            <color theme="1"/>
            <rFont val="Arial"/>
          </rPr>
          <t>======
ID#AAAAJixjl5k
Joanne Fahey    (2020-05-16 21:37:15)
+agumm@nd.edu Can NDR branding be added to this? Once BW reviews this can be uploaded as a downloaded Excel file. We still need the App #s but if we can change that later (aka not include them in the doc) we should be ok for some to get prepped.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sWAvL7K9QkFcRHh+UpCCHxrP+6Q=="/>
    </ext>
  </extLst>
</comments>
</file>

<file path=xl/sharedStrings.xml><?xml version="1.0" encoding="utf-8"?>
<sst xmlns="http://schemas.openxmlformats.org/spreadsheetml/2006/main" count="85" uniqueCount="37">
  <si>
    <t>SCHEDULE START TIME</t>
  </si>
  <si>
    <t>BLACK LAB SCHEDULE</t>
  </si>
  <si>
    <t>[PI NAME] LAB SCHEDULE</t>
  </si>
  <si>
    <t>TIME   INTERVAL</t>
  </si>
  <si>
    <t>10 MIN</t>
  </si>
  <si>
    <t>15 MIN</t>
  </si>
  <si>
    <t>20 MIN</t>
  </si>
  <si>
    <t>30 MIN</t>
  </si>
  <si>
    <t>45 MIN</t>
  </si>
  <si>
    <t>50 MIN</t>
  </si>
  <si>
    <t>60 MIN</t>
  </si>
  <si>
    <t>WEEK START DATE</t>
  </si>
  <si>
    <t>75 MIN</t>
  </si>
  <si>
    <t>90 MIN</t>
  </si>
  <si>
    <t>120 MIN</t>
  </si>
  <si>
    <t>TIME INTERVAL</t>
  </si>
  <si>
    <t>Joe Montana</t>
  </si>
  <si>
    <t>Lab member name</t>
  </si>
  <si>
    <t>Joe Theisman</t>
  </si>
  <si>
    <t>Brady Quinn</t>
  </si>
  <si>
    <t>Room info for first day copies to subsequent days</t>
  </si>
  <si>
    <t>ROOM</t>
  </si>
  <si>
    <t>TIME</t>
  </si>
  <si>
    <t>NAME</t>
  </si>
  <si>
    <t>BUILDING</t>
  </si>
  <si>
    <t>BAY</t>
  </si>
  <si>
    <t>Example:</t>
  </si>
  <si>
    <t>Lab 1</t>
  </si>
  <si>
    <t>LSRC</t>
  </si>
  <si>
    <t>McCourtney</t>
  </si>
  <si>
    <t>C366</t>
  </si>
  <si>
    <t>Cell Culture</t>
  </si>
  <si>
    <t>255C</t>
  </si>
  <si>
    <t>Main Lab 1</t>
  </si>
  <si>
    <t>255A</t>
  </si>
  <si>
    <t>PCR</t>
  </si>
  <si>
    <t>255B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</si>
</sst>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h:mm\ AM/PM"/>
    <numFmt numFmtId="165" formatCode="[$-409]mmmm\ d\,\ yyyy"/>
  </numFmts>
  <fonts count="12" x14ac:knownFonts="1">
    <font>
      <sz val="12"/>
      <color theme="1"/>
      <name val="Arial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rgb="FF595959"/>
      <name val="Arial"/>
      <family val="2"/>
    </font>
    <font>
      <sz val="12"/>
      <name val="Arial"/>
      <family val="2"/>
    </font>
    <font>
      <sz val="10"/>
      <color theme="0"/>
      <name val="Arial"/>
      <family val="2"/>
    </font>
    <font>
      <sz val="10"/>
      <color rgb="FFDADADA"/>
      <name val="Arial"/>
      <family val="2"/>
    </font>
    <font>
      <i/>
      <sz val="10"/>
      <color theme="1"/>
      <name val="Arial"/>
      <family val="2"/>
    </font>
    <font>
      <b/>
      <sz val="10"/>
      <color rgb="FFDEEAF6"/>
      <name val="Arial"/>
      <family val="2"/>
    </font>
    <font>
      <i/>
      <sz val="10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222A35"/>
        <bgColor rgb="FF222A35"/>
      </patternFill>
    </fill>
    <fill>
      <patternFill patternType="solid">
        <fgColor rgb="FFD6DCE4"/>
        <bgColor rgb="FFD6DCE4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FBE4D5"/>
        <bgColor rgb="FFFBE4D5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50"/>
        <bgColor rgb="FF00B050"/>
      </patternFill>
    </fill>
    <fill>
      <patternFill patternType="solid">
        <fgColor rgb="FF002060"/>
        <bgColor rgb="FF00206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BDD6EE"/>
        <bgColor rgb="FFBDD6EE"/>
      </patternFill>
    </fill>
    <fill>
      <patternFill patternType="solid">
        <fgColor rgb="FFE2EFD9"/>
        <bgColor rgb="FFE2EFD9"/>
      </patternFill>
    </fill>
    <fill>
      <patternFill patternType="solid">
        <fgColor rgb="FFBF9000"/>
        <bgColor rgb="FFBF9000"/>
      </patternFill>
    </fill>
    <fill>
      <patternFill patternType="solid">
        <fgColor rgb="FF8496B0"/>
        <bgColor rgb="FF8496B0"/>
      </patternFill>
    </fill>
    <fill>
      <patternFill patternType="solid">
        <fgColor rgb="FF757070"/>
        <bgColor rgb="FF757070"/>
      </patternFill>
    </fill>
    <fill>
      <patternFill patternType="solid">
        <fgColor rgb="FFD0CECE"/>
        <bgColor rgb="FFD0CECE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FEFFFF"/>
        <bgColor rgb="FFFEFFFF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</borders>
  <cellStyleXfs count="1">
    <xf numFmtId="0" fontId="0" fillId="0" borderId="0"/>
  </cellStyleXfs>
  <cellXfs count="82">
    <xf numFmtId="0" fontId="0" fillId="0" borderId="0" xfId="0" applyFont="1" applyAlignment="1"/>
    <xf numFmtId="0" fontId="1" fillId="0" borderId="0" xfId="0" applyFont="1"/>
    <xf numFmtId="0" fontId="1" fillId="0" borderId="0" xfId="0" applyFont="1"/>
    <xf numFmtId="0" fontId="1" fillId="2" borderId="1" xfId="0" applyFont="1" applyFill="1" applyBorder="1"/>
    <xf numFmtId="0" fontId="2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8" fontId="1" fillId="0" borderId="2" xfId="0" applyNumberFormat="1" applyFont="1" applyBorder="1" applyAlignment="1">
      <alignment horizontal="righ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5" fillId="2" borderId="1" xfId="0" applyFont="1" applyFill="1" applyBorder="1"/>
    <xf numFmtId="0" fontId="1" fillId="0" borderId="9" xfId="0" applyFont="1" applyBorder="1"/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7" fillId="0" borderId="0" xfId="0" applyFont="1"/>
    <xf numFmtId="0" fontId="8" fillId="0" borderId="10" xfId="0" applyFont="1" applyBorder="1"/>
    <xf numFmtId="0" fontId="8" fillId="0" borderId="0" xfId="0" applyFont="1"/>
    <xf numFmtId="0" fontId="5" fillId="5" borderId="1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6" borderId="11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5" fillId="9" borderId="11" xfId="0" applyFont="1" applyFill="1" applyBorder="1" applyAlignment="1">
      <alignment horizontal="center" vertical="center"/>
    </xf>
    <xf numFmtId="0" fontId="5" fillId="10" borderId="11" xfId="0" applyFont="1" applyFill="1" applyBorder="1" applyAlignment="1">
      <alignment horizontal="center" vertical="center"/>
    </xf>
    <xf numFmtId="0" fontId="5" fillId="11" borderId="11" xfId="0" applyFont="1" applyFill="1" applyBorder="1" applyAlignment="1">
      <alignment horizontal="center" vertical="center"/>
    </xf>
    <xf numFmtId="0" fontId="5" fillId="12" borderId="11" xfId="0" applyFont="1" applyFill="1" applyBorder="1" applyAlignment="1">
      <alignment horizontal="center" vertical="center"/>
    </xf>
    <xf numFmtId="0" fontId="5" fillId="13" borderId="11" xfId="0" applyFont="1" applyFill="1" applyBorder="1" applyAlignment="1">
      <alignment horizontal="center" vertical="center"/>
    </xf>
    <xf numFmtId="0" fontId="5" fillId="14" borderId="11" xfId="0" applyFont="1" applyFill="1" applyBorder="1" applyAlignment="1">
      <alignment horizontal="center" vertical="center"/>
    </xf>
    <xf numFmtId="0" fontId="5" fillId="15" borderId="11" xfId="0" applyFont="1" applyFill="1" applyBorder="1" applyAlignment="1">
      <alignment horizontal="center" vertical="center"/>
    </xf>
    <xf numFmtId="0" fontId="5" fillId="16" borderId="11" xfId="0" applyFont="1" applyFill="1" applyBorder="1" applyAlignment="1">
      <alignment horizontal="center" vertical="center"/>
    </xf>
    <xf numFmtId="0" fontId="5" fillId="17" borderId="11" xfId="0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vertical="center"/>
    </xf>
    <xf numFmtId="0" fontId="4" fillId="14" borderId="4" xfId="0" applyFont="1" applyFill="1" applyBorder="1" applyAlignment="1">
      <alignment vertical="center"/>
    </xf>
    <xf numFmtId="0" fontId="4" fillId="14" borderId="5" xfId="0" applyFont="1" applyFill="1" applyBorder="1" applyAlignment="1">
      <alignment vertical="center"/>
    </xf>
    <xf numFmtId="165" fontId="10" fillId="20" borderId="17" xfId="0" applyNumberFormat="1" applyFont="1" applyFill="1" applyBorder="1" applyAlignment="1">
      <alignment horizontal="center" vertical="top" wrapText="1"/>
    </xf>
    <xf numFmtId="165" fontId="10" fillId="20" borderId="18" xfId="0" applyNumberFormat="1" applyFont="1" applyFill="1" applyBorder="1" applyAlignment="1">
      <alignment horizontal="center" vertical="top" wrapText="1"/>
    </xf>
    <xf numFmtId="164" fontId="4" fillId="4" borderId="19" xfId="0" applyNumberFormat="1" applyFont="1" applyFill="1" applyBorder="1" applyAlignment="1">
      <alignment horizontal="center" vertical="center"/>
    </xf>
    <xf numFmtId="0" fontId="11" fillId="21" borderId="20" xfId="0" applyFont="1" applyFill="1" applyBorder="1" applyAlignment="1">
      <alignment horizontal="center" wrapText="1"/>
    </xf>
    <xf numFmtId="0" fontId="9" fillId="22" borderId="20" xfId="0" applyFont="1" applyFill="1" applyBorder="1" applyAlignment="1">
      <alignment horizontal="center" vertical="center"/>
    </xf>
    <xf numFmtId="0" fontId="1" fillId="22" borderId="20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left" wrapText="1"/>
    </xf>
    <xf numFmtId="0" fontId="1" fillId="0" borderId="2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10" borderId="17" xfId="0" applyFont="1" applyFill="1" applyBorder="1" applyAlignment="1">
      <alignment horizontal="center" vertical="center"/>
    </xf>
    <xf numFmtId="165" fontId="4" fillId="4" borderId="18" xfId="0" applyNumberFormat="1" applyFont="1" applyFill="1" applyBorder="1" applyAlignment="1">
      <alignment horizontal="left" vertical="center" wrapText="1"/>
    </xf>
    <xf numFmtId="0" fontId="1" fillId="23" borderId="11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0" fontId="1" fillId="4" borderId="18" xfId="0" applyFont="1" applyFill="1" applyBorder="1"/>
    <xf numFmtId="0" fontId="1" fillId="0" borderId="11" xfId="0" applyFont="1" applyBorder="1" applyAlignment="1">
      <alignment horizontal="center" vertical="center"/>
    </xf>
    <xf numFmtId="0" fontId="1" fillId="15" borderId="11" xfId="0" applyFont="1" applyFill="1" applyBorder="1" applyAlignment="1">
      <alignment horizontal="center" vertical="center"/>
    </xf>
    <xf numFmtId="14" fontId="1" fillId="0" borderId="0" xfId="0" applyNumberFormat="1" applyFont="1"/>
    <xf numFmtId="0" fontId="5" fillId="4" borderId="18" xfId="0" applyFont="1" applyFill="1" applyBorder="1"/>
    <xf numFmtId="0" fontId="1" fillId="4" borderId="17" xfId="0" applyFont="1" applyFill="1" applyBorder="1"/>
    <xf numFmtId="0" fontId="4" fillId="14" borderId="19" xfId="0" applyFont="1" applyFill="1" applyBorder="1" applyAlignment="1">
      <alignment horizontal="left" wrapText="1"/>
    </xf>
    <xf numFmtId="0" fontId="1" fillId="24" borderId="11" xfId="0" applyFont="1" applyFill="1" applyBorder="1" applyAlignment="1">
      <alignment horizontal="center" vertical="center"/>
    </xf>
    <xf numFmtId="165" fontId="4" fillId="14" borderId="18" xfId="0" applyNumberFormat="1" applyFont="1" applyFill="1" applyBorder="1" applyAlignment="1">
      <alignment horizontal="left" vertical="center" wrapText="1"/>
    </xf>
    <xf numFmtId="0" fontId="1" fillId="14" borderId="18" xfId="0" applyFont="1" applyFill="1" applyBorder="1"/>
    <xf numFmtId="0" fontId="1" fillId="5" borderId="11" xfId="0" applyFont="1" applyFill="1" applyBorder="1" applyAlignment="1">
      <alignment horizontal="center" vertical="center"/>
    </xf>
    <xf numFmtId="0" fontId="5" fillId="14" borderId="18" xfId="0" applyFont="1" applyFill="1" applyBorder="1"/>
    <xf numFmtId="0" fontId="1" fillId="14" borderId="17" xfId="0" applyFont="1" applyFill="1" applyBorder="1"/>
    <xf numFmtId="0" fontId="4" fillId="4" borderId="19" xfId="0" applyFont="1" applyFill="1" applyBorder="1" applyAlignment="1">
      <alignment horizontal="left" wrapText="1"/>
    </xf>
    <xf numFmtId="0" fontId="1" fillId="23" borderId="19" xfId="0" applyFont="1" applyFill="1" applyBorder="1" applyAlignment="1">
      <alignment horizontal="center" vertical="center"/>
    </xf>
    <xf numFmtId="0" fontId="1" fillId="25" borderId="11" xfId="0" applyFont="1" applyFill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0" fontId="6" fillId="0" borderId="7" xfId="0" applyFont="1" applyBorder="1"/>
    <xf numFmtId="0" fontId="6" fillId="0" borderId="8" xfId="0" applyFont="1" applyBorder="1"/>
    <xf numFmtId="164" fontId="4" fillId="0" borderId="6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left" vertical="center" wrapText="1"/>
    </xf>
    <xf numFmtId="0" fontId="6" fillId="0" borderId="16" xfId="0" applyFont="1" applyBorder="1"/>
    <xf numFmtId="165" fontId="2" fillId="20" borderId="13" xfId="0" applyNumberFormat="1" applyFont="1" applyFill="1" applyBorder="1" applyAlignment="1">
      <alignment horizontal="center" vertical="center" wrapText="1"/>
    </xf>
    <xf numFmtId="165" fontId="2" fillId="20" borderId="14" xfId="0" applyNumberFormat="1" applyFont="1" applyFill="1" applyBorder="1" applyAlignment="1">
      <alignment horizontal="center" vertical="center" wrapText="1"/>
    </xf>
    <xf numFmtId="165" fontId="2" fillId="20" borderId="15" xfId="0" applyNumberFormat="1" applyFont="1" applyFill="1" applyBorder="1" applyAlignment="1">
      <alignment horizontal="center" vertical="center" wrapText="1"/>
    </xf>
    <xf numFmtId="0" fontId="6" fillId="0" borderId="14" xfId="0" applyFont="1" applyBorder="1"/>
    <xf numFmtId="0" fontId="6" fillId="0" borderId="15" xfId="0" applyFont="1" applyBorder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10" Type="http://schemas.openxmlformats.org/officeDocument/2006/relationships/styles" Target="styles.xml"/><Relationship Id="rId8" Type="http://customschemas.google.com/relationships/workbookmetadata" Target="metadata"/><Relationship Id="rId9" Type="http://schemas.openxmlformats.org/officeDocument/2006/relationships/theme" Target="theme/theme1.xml"/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571500</xdr:rowOff>
    </xdr:from>
    <xdr:ext cx="5229225" cy="1695450"/>
    <xdr:sp macro="" textlink="">
      <xdr:nvSpPr>
        <xdr:cNvPr id="3" name="Shape 3"/>
        <xdr:cNvSpPr txBox="1"/>
      </xdr:nvSpPr>
      <xdr:spPr>
        <a:xfrm>
          <a:off x="2740913" y="2941800"/>
          <a:ext cx="5210175" cy="1676400"/>
        </a:xfrm>
        <a:prstGeom prst="rect">
          <a:avLst/>
        </a:prstGeom>
        <a:solidFill>
          <a:srgbClr val="DDEAF6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</a:rPr>
            <a:t>Black Lab ground rules</a:t>
          </a:r>
          <a:r>
            <a:rPr lang="en-US" sz="1100" b="1" i="1">
              <a:solidFill>
                <a:schemeClr val="dk1"/>
              </a:solidFill>
            </a:rPr>
            <a:t>: (edit for specific lab)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No more than 1 person in each lab bay (back to back benches)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No more than one person at a time in the small prep rooms. </a:t>
          </a:r>
          <a:endParaRPr sz="11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Common office areas are not to be used for extended work sessions.</a:t>
          </a:r>
          <a:endParaRPr sz="11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Wash hands prior to each lab entry; wash hands with soap and water prior to leaving the lab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No more than 1 person in the common areas at a time.</a:t>
          </a:r>
          <a:endParaRPr sz="1100"/>
        </a:p>
      </xdr:txBody>
    </xdr:sp>
    <xdr:clientData fLocksWithSheet="0"/>
  </xdr:oneCellAnchor>
  <xdr:twoCellAnchor editAs="oneCell">
    <xdr:from>
      <xdr:col>3</xdr:col>
      <xdr:colOff>152400</xdr:colOff>
      <xdr:row>0</xdr:row>
      <xdr:rowOff>177800</xdr:rowOff>
    </xdr:from>
    <xdr:to>
      <xdr:col>5</xdr:col>
      <xdr:colOff>457200</xdr:colOff>
      <xdr:row>0</xdr:row>
      <xdr:rowOff>571500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044" t="31167" r="9607" b="26826"/>
        <a:stretch/>
      </xdr:blipFill>
      <xdr:spPr>
        <a:xfrm>
          <a:off x="3149600" y="177800"/>
          <a:ext cx="2336800" cy="393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571500</xdr:rowOff>
    </xdr:from>
    <xdr:ext cx="5229225" cy="1695450"/>
    <xdr:sp macro="" textlink="">
      <xdr:nvSpPr>
        <xdr:cNvPr id="4" name="Shape 4"/>
        <xdr:cNvSpPr txBox="1"/>
      </xdr:nvSpPr>
      <xdr:spPr>
        <a:xfrm>
          <a:off x="2740913" y="2941800"/>
          <a:ext cx="5210175" cy="1676400"/>
        </a:xfrm>
        <a:prstGeom prst="rect">
          <a:avLst/>
        </a:prstGeom>
        <a:solidFill>
          <a:srgbClr val="DDEAF6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</a:rPr>
            <a:t>Ground rules: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e.g., No more than 1 person in each lab bay (back to back benches)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e.g., No more than 1 person in the labs located off the crossover hallways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e.g., Limit 1 person sitting in small office space; encourage office work to be performed at home when possible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Char char="•"/>
          </a:pPr>
          <a:r>
            <a:rPr lang="en-US" sz="1100">
              <a:solidFill>
                <a:schemeClr val="dk1"/>
              </a:solidFill>
            </a:rPr>
            <a:t>e.g., Wash hands or use hand sanitizer prior to each lab entry; wash hands with soap and water prior to leaving the lab</a:t>
          </a:r>
          <a:endParaRPr sz="1400"/>
        </a:p>
      </xdr:txBody>
    </xdr:sp>
    <xdr:clientData fLocksWithSheet="0"/>
  </xdr:oneCellAnchor>
  <xdr:twoCellAnchor editAs="oneCell">
    <xdr:from>
      <xdr:col>3</xdr:col>
      <xdr:colOff>393700</xdr:colOff>
      <xdr:row>0</xdr:row>
      <xdr:rowOff>152400</xdr:rowOff>
    </xdr:from>
    <xdr:to>
      <xdr:col>5</xdr:col>
      <xdr:colOff>698500</xdr:colOff>
      <xdr:row>0</xdr:row>
      <xdr:rowOff>546100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044" t="31167" r="9607" b="26826"/>
        <a:stretch/>
      </xdr:blipFill>
      <xdr:spPr>
        <a:xfrm>
          <a:off x="3162300" y="152400"/>
          <a:ext cx="2336800" cy="39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entury Gothic"/>
        <a:ea typeface="Century Gothic"/>
        <a:cs typeface="Century Gothic"/>
      </a:majorFont>
      <a:minorFont>
        <a:latin typeface="Century Gothic"/>
        <a:ea typeface="Century Gothic"/>
        <a:cs typeface="Century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8496B0"/>
  </sheetPr>
  <dimension ref="A1:BF1000"/>
  <sheetViews>
    <sheetView showGridLines="0" tabSelected="1" workbookViewId="0">
      <pane xSplit="6" ySplit="12" topLeftCell="G13" activePane="bottomRight" state="frozen"/>
      <selection pane="topRight" activeCell="G1" sqref="G1"/>
      <selection pane="bottomLeft" activeCell="A13" sqref="A13"/>
      <selection pane="bottomRight" activeCell="F9" sqref="F9"/>
    </sheetView>
  </sheetViews>
  <sheetFormatPr baseColWidth="10" defaultColWidth="11.28515625" defaultRowHeight="15" customHeight="1" x14ac:dyDescent="0.2"/>
  <cols>
    <col min="1" max="1" width="3.28515625" customWidth="1"/>
    <col min="2" max="2" width="16.140625" customWidth="1"/>
    <col min="3" max="3" width="14.28515625" customWidth="1"/>
    <col min="4" max="6" width="11.42578125" customWidth="1"/>
    <col min="7" max="54" width="7.7109375" customWidth="1"/>
    <col min="55" max="55" width="3.28515625" customWidth="1"/>
    <col min="56" max="58" width="10.7109375" customWidth="1"/>
  </cols>
  <sheetData>
    <row r="1" spans="1:58" ht="49.5" customHeight="1" x14ac:dyDescent="0.2">
      <c r="A1" s="3"/>
      <c r="B1" s="6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1"/>
      <c r="BB1" s="1"/>
      <c r="BC1" s="1"/>
      <c r="BD1" s="1"/>
      <c r="BE1" s="1"/>
      <c r="BF1" s="1"/>
    </row>
    <row r="2" spans="1:58" ht="19.5" customHeight="1" x14ac:dyDescent="0.2">
      <c r="A2" s="3"/>
      <c r="B2" s="1"/>
      <c r="C2" s="1"/>
      <c r="D2" s="1"/>
      <c r="E2" s="1"/>
      <c r="F2" s="1"/>
      <c r="G2" s="8"/>
      <c r="H2" s="9"/>
      <c r="I2" s="10" t="s">
        <v>11</v>
      </c>
      <c r="J2" s="9"/>
      <c r="K2" s="11"/>
      <c r="L2" s="12"/>
      <c r="M2" s="8"/>
      <c r="N2" s="9"/>
      <c r="O2" s="10" t="s">
        <v>0</v>
      </c>
      <c r="P2" s="9"/>
      <c r="Q2" s="11"/>
      <c r="R2" s="1"/>
      <c r="S2" s="8"/>
      <c r="T2" s="9"/>
      <c r="U2" s="10" t="s">
        <v>15</v>
      </c>
      <c r="V2" s="9"/>
      <c r="W2" s="9"/>
      <c r="X2" s="1"/>
      <c r="Y2" s="1"/>
      <c r="Z2" s="2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3"/>
      <c r="AS2" s="14"/>
      <c r="AT2" s="14"/>
      <c r="AU2" s="14"/>
      <c r="AV2" s="14"/>
      <c r="AW2" s="14"/>
      <c r="AX2" s="14"/>
      <c r="AY2" s="14"/>
      <c r="AZ2" s="14"/>
      <c r="BA2" s="1"/>
      <c r="BB2" s="1"/>
      <c r="BC2" s="1"/>
      <c r="BD2" s="1"/>
      <c r="BE2" s="1"/>
      <c r="BF2" s="1"/>
    </row>
    <row r="3" spans="1:58" ht="19.5" customHeight="1" x14ac:dyDescent="0.2">
      <c r="A3" s="3"/>
      <c r="B3" s="1"/>
      <c r="C3" s="1"/>
      <c r="D3" s="1"/>
      <c r="E3" s="1"/>
      <c r="F3" s="1"/>
      <c r="G3" s="71">
        <v>43951</v>
      </c>
      <c r="H3" s="72"/>
      <c r="I3" s="72"/>
      <c r="J3" s="72"/>
      <c r="K3" s="73"/>
      <c r="L3" s="12"/>
      <c r="M3" s="74">
        <v>0.29166666666666669</v>
      </c>
      <c r="N3" s="72"/>
      <c r="O3" s="72"/>
      <c r="P3" s="72"/>
      <c r="Q3" s="73"/>
      <c r="R3" s="15"/>
      <c r="S3" s="74" t="s">
        <v>7</v>
      </c>
      <c r="T3" s="72"/>
      <c r="U3" s="72"/>
      <c r="V3" s="72"/>
      <c r="W3" s="73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3"/>
      <c r="AS3" s="14"/>
      <c r="AT3" s="14"/>
      <c r="AU3" s="14"/>
      <c r="AV3" s="14"/>
      <c r="AW3" s="14"/>
      <c r="AX3" s="14"/>
      <c r="AY3" s="14"/>
      <c r="AZ3" s="14"/>
      <c r="BA3" s="1"/>
      <c r="BB3" s="1"/>
      <c r="BC3" s="1"/>
      <c r="BD3" s="1"/>
      <c r="BE3" s="1"/>
      <c r="BF3" s="1"/>
    </row>
    <row r="4" spans="1:58" ht="18" customHeight="1" x14ac:dyDescent="0.2">
      <c r="A4" s="3"/>
      <c r="B4" s="1"/>
      <c r="C4" s="1"/>
      <c r="D4" s="1"/>
      <c r="E4" s="1"/>
      <c r="F4" s="1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8">
        <f>--LEFT(S3,3)</f>
        <v>30</v>
      </c>
      <c r="S4" s="19"/>
      <c r="T4" s="19"/>
      <c r="U4" s="19"/>
      <c r="V4" s="19"/>
      <c r="W4" s="19"/>
      <c r="X4" s="1"/>
      <c r="Y4" s="1"/>
      <c r="Z4" s="1"/>
      <c r="AA4" s="1"/>
      <c r="AB4" s="1"/>
      <c r="AC4" s="20"/>
      <c r="AD4" s="20"/>
      <c r="AE4" s="20"/>
      <c r="AF4" s="20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"/>
      <c r="BB4" s="1"/>
      <c r="BC4" s="1"/>
      <c r="BD4" s="1"/>
      <c r="BE4" s="1"/>
      <c r="BF4" s="1"/>
    </row>
    <row r="5" spans="1:58" ht="19.5" customHeight="1" x14ac:dyDescent="0.2">
      <c r="A5" s="3"/>
      <c r="B5" s="1"/>
      <c r="C5" s="1"/>
      <c r="D5" s="1"/>
      <c r="E5" s="1"/>
      <c r="F5" s="1"/>
      <c r="G5" s="21"/>
      <c r="H5" s="22" t="s">
        <v>16</v>
      </c>
      <c r="I5" s="22"/>
      <c r="J5" s="22"/>
      <c r="K5" s="22"/>
      <c r="L5" s="22"/>
      <c r="M5" s="23"/>
      <c r="N5" s="22" t="s">
        <v>17</v>
      </c>
      <c r="O5" s="22"/>
      <c r="P5" s="22"/>
      <c r="Q5" s="16"/>
      <c r="R5" s="1"/>
      <c r="S5" s="24"/>
      <c r="T5" s="22" t="s">
        <v>17</v>
      </c>
      <c r="U5" s="22"/>
      <c r="V5" s="22"/>
      <c r="W5" s="22"/>
      <c r="X5" s="1"/>
      <c r="Y5" s="25"/>
      <c r="Z5" s="22" t="s">
        <v>17</v>
      </c>
      <c r="AA5" s="22"/>
      <c r="AB5" s="1"/>
      <c r="AC5" s="26"/>
      <c r="AD5" s="26"/>
      <c r="AE5" s="27"/>
      <c r="AF5" s="22" t="s">
        <v>17</v>
      </c>
      <c r="AG5" s="16"/>
      <c r="AH5" s="1"/>
      <c r="AI5" s="1"/>
      <c r="AJ5" s="1"/>
      <c r="AK5" s="1"/>
      <c r="AL5" s="1"/>
      <c r="AM5" s="1"/>
      <c r="AN5" s="26"/>
      <c r="AO5" s="26"/>
      <c r="AP5" s="26"/>
      <c r="AQ5" s="26"/>
      <c r="AR5" s="16"/>
      <c r="AS5" s="1"/>
      <c r="AT5" s="1"/>
      <c r="AU5" s="1"/>
      <c r="AV5" s="22"/>
      <c r="AW5" s="22"/>
      <c r="AX5" s="26"/>
      <c r="AY5" s="22"/>
      <c r="AZ5" s="22"/>
      <c r="BA5" s="1"/>
      <c r="BB5" s="1"/>
      <c r="BC5" s="1"/>
      <c r="BD5" s="1"/>
      <c r="BE5" s="1"/>
      <c r="BF5" s="1"/>
    </row>
    <row r="6" spans="1:58" ht="7.5" customHeight="1" x14ac:dyDescent="0.2">
      <c r="A6" s="3"/>
      <c r="B6" s="1"/>
      <c r="C6" s="1"/>
      <c r="D6" s="1"/>
      <c r="E6" s="1"/>
      <c r="F6" s="1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"/>
      <c r="S6" s="16"/>
      <c r="T6" s="16"/>
      <c r="U6" s="16"/>
      <c r="V6" s="16"/>
      <c r="W6" s="16"/>
      <c r="X6" s="1"/>
      <c r="Y6" s="16"/>
      <c r="Z6" s="16"/>
      <c r="AA6" s="16"/>
      <c r="AB6" s="1"/>
      <c r="AC6" s="16"/>
      <c r="AD6" s="16"/>
      <c r="AE6" s="16"/>
      <c r="AF6" s="16"/>
      <c r="AG6" s="16"/>
      <c r="AH6" s="1"/>
      <c r="AI6" s="1"/>
      <c r="AJ6" s="1"/>
      <c r="AK6" s="1"/>
      <c r="AL6" s="1"/>
      <c r="AM6" s="1"/>
      <c r="AN6" s="16"/>
      <c r="AO6" s="16"/>
      <c r="AP6" s="16"/>
      <c r="AQ6" s="16"/>
      <c r="AR6" s="16"/>
      <c r="AS6" s="1"/>
      <c r="AT6" s="1"/>
      <c r="AU6" s="1"/>
      <c r="AV6" s="16"/>
      <c r="AW6" s="16"/>
      <c r="AX6" s="16"/>
      <c r="AY6" s="16"/>
      <c r="AZ6" s="16"/>
      <c r="BA6" s="16"/>
      <c r="BB6" s="16"/>
      <c r="BC6" s="3"/>
      <c r="BD6" s="3"/>
      <c r="BE6" s="1"/>
      <c r="BF6" s="1"/>
    </row>
    <row r="7" spans="1:58" ht="19.5" customHeight="1" x14ac:dyDescent="0.2">
      <c r="A7" s="3"/>
      <c r="B7" s="1"/>
      <c r="C7" s="1"/>
      <c r="D7" s="1"/>
      <c r="E7" s="1"/>
      <c r="F7" s="1"/>
      <c r="G7" s="28"/>
      <c r="H7" s="22" t="s">
        <v>18</v>
      </c>
      <c r="I7" s="22"/>
      <c r="J7" s="22"/>
      <c r="K7" s="22"/>
      <c r="L7" s="22"/>
      <c r="M7" s="29"/>
      <c r="N7" s="22" t="s">
        <v>17</v>
      </c>
      <c r="O7" s="22"/>
      <c r="P7" s="22"/>
      <c r="Q7" s="16"/>
      <c r="R7" s="1"/>
      <c r="S7" s="30"/>
      <c r="T7" s="22" t="s">
        <v>17</v>
      </c>
      <c r="U7" s="22"/>
      <c r="V7" s="22"/>
      <c r="W7" s="22"/>
      <c r="X7" s="1"/>
      <c r="Y7" s="31"/>
      <c r="Z7" s="22" t="s">
        <v>17</v>
      </c>
      <c r="AA7" s="22"/>
      <c r="AB7" s="1"/>
      <c r="AC7" s="26"/>
      <c r="AD7" s="26"/>
      <c r="AE7" s="32"/>
      <c r="AF7" s="22" t="s">
        <v>17</v>
      </c>
      <c r="AG7" s="16"/>
      <c r="AH7" s="1"/>
      <c r="AI7" s="1"/>
      <c r="AJ7" s="1"/>
      <c r="AK7" s="1"/>
      <c r="AL7" s="1"/>
      <c r="AM7" s="1"/>
      <c r="AN7" s="26"/>
      <c r="AO7" s="26"/>
      <c r="AP7" s="26"/>
      <c r="AQ7" s="26"/>
      <c r="AR7" s="16"/>
      <c r="AS7" s="1"/>
      <c r="AT7" s="1"/>
      <c r="AU7" s="1"/>
      <c r="AV7" s="22"/>
      <c r="AW7" s="22"/>
      <c r="AX7" s="26"/>
      <c r="AY7" s="22"/>
      <c r="AZ7" s="22"/>
      <c r="BA7" s="22"/>
      <c r="BB7" s="22"/>
      <c r="BC7" s="3"/>
      <c r="BD7" s="3"/>
      <c r="BE7" s="1"/>
      <c r="BF7" s="1"/>
    </row>
    <row r="8" spans="1:58" ht="7.5" customHeight="1" x14ac:dyDescent="0.2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3"/>
      <c r="BD8" s="3"/>
      <c r="BE8" s="1"/>
      <c r="BF8" s="1"/>
    </row>
    <row r="9" spans="1:58" ht="19.5" customHeight="1" x14ac:dyDescent="0.2">
      <c r="A9" s="3"/>
      <c r="B9" s="1"/>
      <c r="C9" s="1"/>
      <c r="D9" s="1"/>
      <c r="E9" s="1"/>
      <c r="F9" s="1"/>
      <c r="G9" s="33"/>
      <c r="H9" s="22" t="s">
        <v>19</v>
      </c>
      <c r="I9" s="22"/>
      <c r="J9" s="22"/>
      <c r="K9" s="22"/>
      <c r="L9" s="22"/>
      <c r="M9" s="34"/>
      <c r="N9" s="22" t="s">
        <v>17</v>
      </c>
      <c r="O9" s="22"/>
      <c r="P9" s="22"/>
      <c r="Q9" s="16"/>
      <c r="R9" s="1"/>
      <c r="S9" s="35"/>
      <c r="T9" s="22" t="s">
        <v>17</v>
      </c>
      <c r="U9" s="22"/>
      <c r="V9" s="22"/>
      <c r="W9" s="22"/>
      <c r="X9" s="1"/>
      <c r="Y9" s="36"/>
      <c r="Z9" s="22" t="s">
        <v>17</v>
      </c>
      <c r="AA9" s="22"/>
      <c r="AB9" s="1"/>
      <c r="AC9" s="26"/>
      <c r="AD9" s="26"/>
      <c r="AE9" s="37"/>
      <c r="AF9" s="22" t="s">
        <v>17</v>
      </c>
      <c r="AG9" s="16"/>
      <c r="AH9" s="1"/>
      <c r="AI9" s="1"/>
      <c r="AJ9" s="1"/>
      <c r="AK9" s="1"/>
      <c r="AL9" s="1"/>
      <c r="AM9" s="1"/>
      <c r="AN9" s="26"/>
      <c r="AO9" s="26"/>
      <c r="AP9" s="26"/>
      <c r="AQ9" s="26"/>
      <c r="AR9" s="16"/>
      <c r="AS9" s="1"/>
      <c r="AT9" s="1"/>
      <c r="AU9" s="1"/>
      <c r="AV9" s="22"/>
      <c r="AW9" s="22"/>
      <c r="AX9" s="26"/>
      <c r="AY9" s="22"/>
      <c r="AZ9" s="22"/>
      <c r="BA9" s="22"/>
      <c r="BB9" s="22"/>
      <c r="BC9" s="3"/>
      <c r="BD9" s="3"/>
      <c r="BE9" s="1"/>
      <c r="BF9" s="1"/>
    </row>
    <row r="10" spans="1:58" ht="18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</row>
    <row r="11" spans="1:58" ht="22.5" customHeight="1" x14ac:dyDescent="0.2">
      <c r="A11" s="3"/>
      <c r="B11" s="75" t="s">
        <v>20</v>
      </c>
      <c r="C11" s="77" t="s">
        <v>21</v>
      </c>
      <c r="D11" s="78"/>
      <c r="E11" s="78"/>
      <c r="F11" s="79"/>
      <c r="G11" s="38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 t="s">
        <v>22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40"/>
      <c r="BC11" s="3"/>
      <c r="BD11" s="3"/>
      <c r="BE11" s="1"/>
      <c r="BF11" s="1"/>
    </row>
    <row r="12" spans="1:58" ht="18" customHeight="1" x14ac:dyDescent="0.2">
      <c r="A12" s="3"/>
      <c r="B12" s="76"/>
      <c r="C12" s="41" t="s">
        <v>23</v>
      </c>
      <c r="D12" s="42" t="s">
        <v>24</v>
      </c>
      <c r="E12" s="42" t="s">
        <v>21</v>
      </c>
      <c r="F12" s="42" t="s">
        <v>25</v>
      </c>
      <c r="G12" s="43">
        <f>M3</f>
        <v>0.29166666666666669</v>
      </c>
      <c r="H12" s="43">
        <f>G12+TIME(0,'Sample Schedule'!Interval,0)</f>
        <v>0.3125</v>
      </c>
      <c r="I12" s="43">
        <f>H12+TIME(0,'Sample Schedule'!Interval,0)</f>
        <v>0.33333333333333331</v>
      </c>
      <c r="J12" s="43">
        <f>I12+TIME(0,'Sample Schedule'!Interval,0)</f>
        <v>0.35416666666666663</v>
      </c>
      <c r="K12" s="43">
        <f>J12+TIME(0,'Sample Schedule'!Interval,0)</f>
        <v>0.37499999999999994</v>
      </c>
      <c r="L12" s="43">
        <f>K12+TIME(0,'Sample Schedule'!Interval,0)</f>
        <v>0.39583333333333326</v>
      </c>
      <c r="M12" s="43">
        <f>L12+TIME(0,'Sample Schedule'!Interval,0)</f>
        <v>0.41666666666666657</v>
      </c>
      <c r="N12" s="43">
        <f>M12+TIME(0,'Sample Schedule'!Interval,0)</f>
        <v>0.43749999999999989</v>
      </c>
      <c r="O12" s="43">
        <f>N12+TIME(0,'Sample Schedule'!Interval,0)</f>
        <v>0.4583333333333332</v>
      </c>
      <c r="P12" s="43">
        <f>O12+TIME(0,'Sample Schedule'!Interval,0)</f>
        <v>0.47916666666666652</v>
      </c>
      <c r="Q12" s="43">
        <f>P12+TIME(0,'Sample Schedule'!Interval,0)</f>
        <v>0.49999999999999983</v>
      </c>
      <c r="R12" s="43">
        <f>Q12+TIME(0,'Sample Schedule'!Interval,0)</f>
        <v>0.52083333333333315</v>
      </c>
      <c r="S12" s="43">
        <f>R12+TIME(0,'Sample Schedule'!Interval,0)</f>
        <v>0.54166666666666652</v>
      </c>
      <c r="T12" s="43">
        <f>S12+TIME(0,'Sample Schedule'!Interval,0)</f>
        <v>0.56249999999999989</v>
      </c>
      <c r="U12" s="43">
        <f>T12+TIME(0,'Sample Schedule'!Interval,0)</f>
        <v>0.58333333333333326</v>
      </c>
      <c r="V12" s="43">
        <f>U12+TIME(0,'Sample Schedule'!Interval,0)</f>
        <v>0.60416666666666663</v>
      </c>
      <c r="W12" s="43">
        <f>V12+TIME(0,'Sample Schedule'!Interval,0)</f>
        <v>0.625</v>
      </c>
      <c r="X12" s="43">
        <f>W12+TIME(0,'Sample Schedule'!Interval,0)</f>
        <v>0.64583333333333337</v>
      </c>
      <c r="Y12" s="43">
        <f>X12+TIME(0,'Sample Schedule'!Interval,0)</f>
        <v>0.66666666666666674</v>
      </c>
      <c r="Z12" s="43">
        <f>Y12+TIME(0,'Sample Schedule'!Interval,0)</f>
        <v>0.68750000000000011</v>
      </c>
      <c r="AA12" s="43">
        <f>Z12+TIME(0,'Sample Schedule'!Interval,0)</f>
        <v>0.70833333333333348</v>
      </c>
      <c r="AB12" s="43">
        <f>AA12+TIME(0,'Sample Schedule'!Interval,0)</f>
        <v>0.72916666666666685</v>
      </c>
      <c r="AC12" s="43">
        <f>AB12+TIME(0,'Sample Schedule'!Interval,0)</f>
        <v>0.75000000000000022</v>
      </c>
      <c r="AD12" s="43">
        <f>AC12+TIME(0,'Sample Schedule'!Interval,0)</f>
        <v>0.77083333333333359</v>
      </c>
      <c r="AE12" s="43">
        <f>AD12+TIME(0,'Sample Schedule'!Interval,0)</f>
        <v>0.79166666666666696</v>
      </c>
      <c r="AF12" s="43">
        <f>AE12+TIME(0,'Sample Schedule'!Interval,0)</f>
        <v>0.81250000000000033</v>
      </c>
      <c r="AG12" s="43">
        <f>AF12+TIME(0,'Sample Schedule'!Interval,0)</f>
        <v>0.8333333333333337</v>
      </c>
      <c r="AH12" s="43">
        <f>AG12+TIME(0,'Sample Schedule'!Interval,0)</f>
        <v>0.85416666666666707</v>
      </c>
      <c r="AI12" s="43">
        <f>AH12+TIME(0,'Sample Schedule'!Interval,0)</f>
        <v>0.87500000000000044</v>
      </c>
      <c r="AJ12" s="43">
        <f>AI12+TIME(0,'Sample Schedule'!Interval,0)</f>
        <v>0.89583333333333381</v>
      </c>
      <c r="AK12" s="43">
        <f>AJ12+TIME(0,'Sample Schedule'!Interval,0)</f>
        <v>0.91666666666666718</v>
      </c>
      <c r="AL12" s="43">
        <f>AK12+TIME(0,'Sample Schedule'!Interval,0)</f>
        <v>0.93750000000000056</v>
      </c>
      <c r="AM12" s="43">
        <f>AL12+TIME(0,'Sample Schedule'!Interval,0)</f>
        <v>0.95833333333333393</v>
      </c>
      <c r="AN12" s="43">
        <f>AM12+TIME(0,'Sample Schedule'!Interval,0)</f>
        <v>0.9791666666666673</v>
      </c>
      <c r="AO12" s="43">
        <f>AN12+TIME(0,'Sample Schedule'!Interval,0)</f>
        <v>1.0000000000000007</v>
      </c>
      <c r="AP12" s="43">
        <f>AO12+TIME(0,'Sample Schedule'!Interval,0)</f>
        <v>1.0208333333333339</v>
      </c>
      <c r="AQ12" s="43">
        <f>AP12+TIME(0,'Sample Schedule'!Interval,0)</f>
        <v>1.0416666666666672</v>
      </c>
      <c r="AR12" s="43">
        <f>AQ12+TIME(0,'Sample Schedule'!Interval,0)</f>
        <v>1.0625000000000004</v>
      </c>
      <c r="AS12" s="43">
        <f>AR12+TIME(0,'Sample Schedule'!Interval,0)</f>
        <v>1.0833333333333337</v>
      </c>
      <c r="AT12" s="43">
        <f>AS12+TIME(0,'Sample Schedule'!Interval,0)</f>
        <v>1.104166666666667</v>
      </c>
      <c r="AU12" s="43">
        <f>AT12+TIME(0,'Sample Schedule'!Interval,0)</f>
        <v>1.1250000000000002</v>
      </c>
      <c r="AV12" s="43">
        <f>AU12+TIME(0,'Sample Schedule'!Interval,0)</f>
        <v>1.1458333333333335</v>
      </c>
      <c r="AW12" s="43">
        <f>AV12+TIME(0,'Sample Schedule'!Interval,0)</f>
        <v>1.1666666666666667</v>
      </c>
      <c r="AX12" s="43">
        <f>AW12+TIME(0,'Sample Schedule'!Interval,0)</f>
        <v>1.1875</v>
      </c>
      <c r="AY12" s="43">
        <f>AX12+TIME(0,'Sample Schedule'!Interval,0)</f>
        <v>1.2083333333333333</v>
      </c>
      <c r="AZ12" s="43">
        <f>AY12+TIME(0,'Sample Schedule'!Interval,0)</f>
        <v>1.2291666666666665</v>
      </c>
      <c r="BA12" s="43">
        <f>AZ12+TIME(0,'Sample Schedule'!Interval,0)</f>
        <v>1.2499999999999998</v>
      </c>
      <c r="BB12" s="43">
        <f>BA12+TIME(0,'Sample Schedule'!Interval,0)</f>
        <v>1.270833333333333</v>
      </c>
      <c r="BC12" s="3"/>
      <c r="BD12" s="3"/>
      <c r="BE12" s="1"/>
      <c r="BF12" s="1"/>
    </row>
    <row r="13" spans="1:58" ht="18" customHeight="1" x14ac:dyDescent="0.2">
      <c r="A13" s="3"/>
      <c r="B13" s="44" t="s">
        <v>26</v>
      </c>
      <c r="C13" s="45" t="s">
        <v>27</v>
      </c>
      <c r="D13" s="45" t="s">
        <v>29</v>
      </c>
      <c r="E13" s="45">
        <v>255</v>
      </c>
      <c r="F13" s="45">
        <v>1</v>
      </c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3"/>
      <c r="BD13" s="3"/>
      <c r="BE13" s="1"/>
      <c r="BF13" s="1"/>
    </row>
    <row r="14" spans="1:58" ht="18" customHeight="1" x14ac:dyDescent="0.2">
      <c r="A14" s="3"/>
      <c r="B14" s="47" t="str">
        <f>TEXT(B15,"dddd")</f>
        <v>Thursday</v>
      </c>
      <c r="C14" s="49" t="s">
        <v>31</v>
      </c>
      <c r="D14" s="49" t="s">
        <v>29</v>
      </c>
      <c r="E14" s="49" t="s">
        <v>32</v>
      </c>
      <c r="F14" s="49"/>
      <c r="G14" s="48"/>
      <c r="H14" s="48"/>
      <c r="I14" s="50"/>
      <c r="J14" s="50"/>
      <c r="K14" s="50"/>
      <c r="L14" s="50"/>
      <c r="M14" s="48"/>
      <c r="N14" s="51"/>
      <c r="O14" s="51"/>
      <c r="P14" s="51"/>
      <c r="Q14" s="48"/>
      <c r="R14" s="48"/>
      <c r="S14" s="50"/>
      <c r="T14" s="50"/>
      <c r="U14" s="50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3"/>
      <c r="BD14" s="3"/>
      <c r="BE14" s="1"/>
      <c r="BF14" s="1"/>
    </row>
    <row r="15" spans="1:58" ht="18" customHeight="1" x14ac:dyDescent="0.2">
      <c r="A15" s="3"/>
      <c r="B15" s="52">
        <f>G3</f>
        <v>43951</v>
      </c>
      <c r="C15" s="53" t="s">
        <v>33</v>
      </c>
      <c r="D15" s="53" t="s">
        <v>29</v>
      </c>
      <c r="E15" s="53" t="s">
        <v>34</v>
      </c>
      <c r="F15" s="53">
        <v>1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4"/>
      <c r="X15" s="54"/>
      <c r="Y15" s="54"/>
      <c r="Z15" s="54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3"/>
      <c r="BD15" s="3"/>
      <c r="BE15" s="1"/>
      <c r="BF15" s="1"/>
    </row>
    <row r="16" spans="1:58" ht="18" customHeight="1" x14ac:dyDescent="0.2">
      <c r="A16" s="3"/>
      <c r="B16" s="55"/>
      <c r="C16" s="49" t="s">
        <v>33</v>
      </c>
      <c r="D16" s="49" t="s">
        <v>29</v>
      </c>
      <c r="E16" s="49" t="s">
        <v>34</v>
      </c>
      <c r="F16" s="49">
        <v>3</v>
      </c>
      <c r="G16" s="56"/>
      <c r="H16" s="56"/>
      <c r="I16" s="56"/>
      <c r="J16" s="57"/>
      <c r="K16" s="56"/>
      <c r="L16" s="56"/>
      <c r="M16" s="56"/>
      <c r="N16" s="56"/>
      <c r="O16" s="56"/>
      <c r="P16" s="57"/>
      <c r="Q16" s="57"/>
      <c r="R16" s="57"/>
      <c r="S16" s="57"/>
      <c r="T16" s="56"/>
      <c r="U16" s="56"/>
      <c r="V16" s="57"/>
      <c r="W16" s="56"/>
      <c r="X16" s="56"/>
      <c r="Y16" s="56"/>
      <c r="Z16" s="56"/>
      <c r="AA16" s="57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3"/>
      <c r="BD16" s="3"/>
      <c r="BE16" s="1"/>
      <c r="BF16" s="58"/>
    </row>
    <row r="17" spans="1:58" ht="18" customHeight="1" x14ac:dyDescent="0.2">
      <c r="A17" s="3"/>
      <c r="B17" s="59"/>
      <c r="C17" s="53" t="s">
        <v>35</v>
      </c>
      <c r="D17" s="53" t="s">
        <v>29</v>
      </c>
      <c r="E17" s="53" t="s">
        <v>36</v>
      </c>
      <c r="F17" s="53"/>
      <c r="G17" s="53"/>
      <c r="H17" s="53"/>
      <c r="I17" s="53"/>
      <c r="J17" s="53"/>
      <c r="K17" s="57"/>
      <c r="L17" s="57"/>
      <c r="M17" s="57"/>
      <c r="N17" s="57"/>
      <c r="O17" s="57"/>
      <c r="P17" s="53"/>
      <c r="Q17" s="53"/>
      <c r="R17" s="53"/>
      <c r="S17" s="53"/>
      <c r="T17" s="57"/>
      <c r="U17" s="57"/>
      <c r="V17" s="53"/>
      <c r="W17" s="57"/>
      <c r="X17" s="57"/>
      <c r="Y17" s="57"/>
      <c r="Z17" s="57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3"/>
      <c r="BD17" s="3"/>
      <c r="BE17" s="1"/>
      <c r="BF17" s="1"/>
    </row>
    <row r="18" spans="1:58" ht="18" customHeight="1" x14ac:dyDescent="0.2">
      <c r="A18" s="3"/>
      <c r="B18" s="55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3"/>
      <c r="BD18" s="3"/>
      <c r="BE18" s="1"/>
      <c r="BF18" s="1"/>
    </row>
    <row r="19" spans="1:58" ht="18" customHeight="1" x14ac:dyDescent="0.2">
      <c r="A19" s="3"/>
      <c r="B19" s="59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3"/>
      <c r="BD19" s="3"/>
      <c r="BE19" s="1"/>
      <c r="BF19" s="1"/>
    </row>
    <row r="20" spans="1:58" ht="18" customHeight="1" x14ac:dyDescent="0.2">
      <c r="A20" s="3"/>
      <c r="B20" s="59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3"/>
      <c r="BD20" s="3"/>
      <c r="BE20" s="1"/>
      <c r="BF20" s="1"/>
    </row>
    <row r="21" spans="1:58" ht="18" customHeight="1" x14ac:dyDescent="0.2">
      <c r="A21" s="3"/>
      <c r="B21" s="55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3"/>
      <c r="BD21" s="3"/>
      <c r="BE21" s="1"/>
      <c r="BF21" s="1"/>
    </row>
    <row r="22" spans="1:58" ht="18" customHeight="1" x14ac:dyDescent="0.2">
      <c r="A22" s="3"/>
      <c r="B22" s="55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3"/>
      <c r="BD22" s="3"/>
      <c r="BE22" s="1"/>
      <c r="BF22" s="1"/>
    </row>
    <row r="23" spans="1:58" ht="18" customHeight="1" x14ac:dyDescent="0.2">
      <c r="A23" s="3"/>
      <c r="B23" s="55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3"/>
      <c r="BD23" s="3"/>
      <c r="BE23" s="1"/>
      <c r="BF23" s="1"/>
    </row>
    <row r="24" spans="1:58" ht="18" customHeight="1" x14ac:dyDescent="0.2">
      <c r="A24" s="3"/>
      <c r="B24" s="59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3"/>
      <c r="BD24" s="3"/>
      <c r="BE24" s="1"/>
      <c r="BF24" s="1"/>
    </row>
    <row r="25" spans="1:58" ht="18" customHeight="1" x14ac:dyDescent="0.2">
      <c r="A25" s="3"/>
      <c r="B25" s="60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3"/>
      <c r="BD25" s="3"/>
      <c r="BE25" s="1"/>
      <c r="BF25" s="1"/>
    </row>
    <row r="26" spans="1:58" ht="18" customHeight="1" x14ac:dyDescent="0.2">
      <c r="A26" s="3"/>
      <c r="B26" s="61" t="str">
        <f>TEXT(B27,"dddd")</f>
        <v>Friday</v>
      </c>
      <c r="C26" s="62" t="str">
        <f>IF($C$14=0,"",$C$14)</f>
        <v>Cell Culture</v>
      </c>
      <c r="D26" s="62" t="str">
        <f>IF($D$14=0,"",$D$14)</f>
        <v>McCourtney</v>
      </c>
      <c r="E26" s="62" t="str">
        <f>IF($E$14=0,"",$E$14)</f>
        <v>255C</v>
      </c>
      <c r="F26" s="62" t="str">
        <f>IF($F$14=0,"",$F$14)</f>
        <v/>
      </c>
      <c r="G26" s="62"/>
      <c r="H26" s="62"/>
      <c r="I26" s="62"/>
      <c r="J26" s="57"/>
      <c r="K26" s="57"/>
      <c r="L26" s="57"/>
      <c r="M26" s="62"/>
      <c r="N26" s="62"/>
      <c r="O26" s="62"/>
      <c r="P26" s="62"/>
      <c r="Q26" s="62"/>
      <c r="R26" s="62"/>
      <c r="S26" s="62"/>
      <c r="T26" s="62"/>
      <c r="U26" s="57"/>
      <c r="V26" s="57"/>
      <c r="W26" s="57"/>
      <c r="X26" s="57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3"/>
      <c r="BD26" s="3"/>
      <c r="BE26" s="1"/>
      <c r="BF26" s="1"/>
    </row>
    <row r="27" spans="1:58" ht="18" customHeight="1" x14ac:dyDescent="0.2">
      <c r="A27" s="3"/>
      <c r="B27" s="63">
        <f>G3+1</f>
        <v>43952</v>
      </c>
      <c r="C27" s="53" t="str">
        <f>IF($C$15=0,"",$C$15)</f>
        <v>Main Lab 1</v>
      </c>
      <c r="D27" s="53" t="str">
        <f>IF($D$15=0,"",$D$15)</f>
        <v>McCourtney</v>
      </c>
      <c r="E27" s="53" t="str">
        <f>IF($E$15=0,"",$E$15)</f>
        <v>255A</v>
      </c>
      <c r="F27" s="53">
        <f>IF($F$15=0,"",$F$15)</f>
        <v>1</v>
      </c>
      <c r="G27" s="53"/>
      <c r="H27" s="53"/>
      <c r="I27" s="53"/>
      <c r="J27" s="54"/>
      <c r="K27" s="54"/>
      <c r="L27" s="54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3"/>
      <c r="BD27" s="3"/>
      <c r="BE27" s="1"/>
      <c r="BF27" s="1"/>
    </row>
    <row r="28" spans="1:58" ht="18" customHeight="1" x14ac:dyDescent="0.2">
      <c r="A28" s="3"/>
      <c r="B28" s="64"/>
      <c r="C28" s="62" t="str">
        <f>IF($C$16=0,"",$C$16)</f>
        <v>Main Lab 1</v>
      </c>
      <c r="D28" s="62" t="str">
        <f>IF($D$16=0,"",$D$16)</f>
        <v>McCourtney</v>
      </c>
      <c r="E28" s="62" t="str">
        <f>IF($E$16=0,"",$E$16)</f>
        <v>255A</v>
      </c>
      <c r="F28" s="62">
        <f>IF($F$16=0,"",$F$16)</f>
        <v>3</v>
      </c>
      <c r="G28" s="62"/>
      <c r="H28" s="62"/>
      <c r="I28" s="62"/>
      <c r="J28" s="62"/>
      <c r="K28" s="62"/>
      <c r="L28" s="62"/>
      <c r="M28" s="57"/>
      <c r="N28" s="57"/>
      <c r="O28" s="57"/>
      <c r="P28" s="62"/>
      <c r="Q28" s="62"/>
      <c r="R28" s="65"/>
      <c r="S28" s="65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3"/>
      <c r="BD28" s="3"/>
      <c r="BE28" s="1"/>
      <c r="BF28" s="1"/>
    </row>
    <row r="29" spans="1:58" ht="18" customHeight="1" x14ac:dyDescent="0.2">
      <c r="A29" s="3"/>
      <c r="B29" s="66"/>
      <c r="C29" s="53" t="str">
        <f>IF($C$17=0,"",$C$17)</f>
        <v>PCR</v>
      </c>
      <c r="D29" s="53" t="str">
        <f>IF($D$17=0,"",$D$17)</f>
        <v>McCourtney</v>
      </c>
      <c r="E29" s="53" t="str">
        <f>IF($E$17=0,"",$E$17)</f>
        <v>255B</v>
      </c>
      <c r="F29" s="53" t="str">
        <f>IF($F$17=0,"",$F$17)</f>
        <v/>
      </c>
      <c r="G29" s="53"/>
      <c r="H29" s="53"/>
      <c r="I29" s="53"/>
      <c r="J29" s="53"/>
      <c r="K29" s="53"/>
      <c r="L29" s="53"/>
      <c r="M29" s="54"/>
      <c r="N29" s="54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3"/>
      <c r="BD29" s="3"/>
      <c r="BE29" s="1"/>
      <c r="BF29" s="1"/>
    </row>
    <row r="30" spans="1:58" ht="18" customHeight="1" x14ac:dyDescent="0.2">
      <c r="A30" s="3"/>
      <c r="B30" s="64"/>
      <c r="C30" s="62" t="str">
        <f>IF($C$18=0,"",$C$18)</f>
        <v/>
      </c>
      <c r="D30" s="62" t="str">
        <f>IF($D$18=0,"",$D$18)</f>
        <v/>
      </c>
      <c r="E30" s="62" t="str">
        <f>IF($E$18=0,"",$E$18)</f>
        <v/>
      </c>
      <c r="F30" s="62" t="str">
        <f>IF($F$18=0,"",$F$18)</f>
        <v/>
      </c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3"/>
      <c r="BD30" s="3"/>
      <c r="BE30" s="1"/>
      <c r="BF30" s="1"/>
    </row>
    <row r="31" spans="1:58" ht="18" customHeight="1" x14ac:dyDescent="0.2">
      <c r="A31" s="3"/>
      <c r="B31" s="66"/>
      <c r="C31" s="53" t="str">
        <f>IF($C$19=0,"",$C$19)</f>
        <v/>
      </c>
      <c r="D31" s="53" t="str">
        <f>IF($D$19=0,"",$D$19)</f>
        <v/>
      </c>
      <c r="E31" s="53" t="str">
        <f>IF($E$19=0,"",$E$19)</f>
        <v/>
      </c>
      <c r="F31" s="53" t="str">
        <f>IF($F$19=0,"",$F$19)</f>
        <v/>
      </c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3"/>
      <c r="BD31" s="3"/>
      <c r="BE31" s="1"/>
      <c r="BF31" s="1"/>
    </row>
    <row r="32" spans="1:58" ht="18" customHeight="1" x14ac:dyDescent="0.2">
      <c r="A32" s="3"/>
      <c r="B32" s="66"/>
      <c r="C32" s="62" t="str">
        <f>IF($C$20=0,"",$C$20)</f>
        <v/>
      </c>
      <c r="D32" s="62" t="str">
        <f>IF($D$20=0,"",$D$20)</f>
        <v/>
      </c>
      <c r="E32" s="62" t="str">
        <f>IF($E$20=0,"",$E$20)</f>
        <v/>
      </c>
      <c r="F32" s="62" t="str">
        <f>IF($F$20=0,"",$F$20)</f>
        <v/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3"/>
      <c r="BD32" s="3"/>
      <c r="BE32" s="1"/>
      <c r="BF32" s="1"/>
    </row>
    <row r="33" spans="1:58" ht="18" customHeight="1" x14ac:dyDescent="0.2">
      <c r="A33" s="3"/>
      <c r="B33" s="64"/>
      <c r="C33" s="53" t="str">
        <f>IF($C$21=0,"",$C$21)</f>
        <v/>
      </c>
      <c r="D33" s="53" t="str">
        <f>IF($D$21=0,"",$D$21)</f>
        <v/>
      </c>
      <c r="E33" s="53" t="str">
        <f>IF($E$21=0,"",$E$21)</f>
        <v/>
      </c>
      <c r="F33" s="53" t="str">
        <f>IF($F$21=0,"",$F$21)</f>
        <v/>
      </c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3"/>
      <c r="BD33" s="3"/>
      <c r="BE33" s="1"/>
      <c r="BF33" s="1"/>
    </row>
    <row r="34" spans="1:58" ht="18" customHeight="1" x14ac:dyDescent="0.2">
      <c r="A34" s="3"/>
      <c r="B34" s="64"/>
      <c r="C34" s="62" t="str">
        <f>IF($C$22=0,"",$C$22)</f>
        <v/>
      </c>
      <c r="D34" s="62" t="str">
        <f>IF($D$22=0,"",$D$22)</f>
        <v/>
      </c>
      <c r="E34" s="62" t="str">
        <f>IF($E$22=0,"",$E$22)</f>
        <v/>
      </c>
      <c r="F34" s="62" t="str">
        <f>IF($F$22=0,"",$F$22)</f>
        <v/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"/>
      <c r="BD34" s="3"/>
      <c r="BE34" s="1"/>
      <c r="BF34" s="1"/>
    </row>
    <row r="35" spans="1:58" ht="18" customHeight="1" x14ac:dyDescent="0.2">
      <c r="A35" s="3"/>
      <c r="B35" s="64"/>
      <c r="C35" s="53" t="str">
        <f>IF($C$23=0,"",$C$23)</f>
        <v/>
      </c>
      <c r="D35" s="53" t="str">
        <f>IF($D$23=0,"",$D$23)</f>
        <v/>
      </c>
      <c r="E35" s="53" t="str">
        <f>IF($E$23=0,"",$E$23)</f>
        <v/>
      </c>
      <c r="F35" s="53" t="str">
        <f>IF($F$23=0,"",$F$23)</f>
        <v/>
      </c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3"/>
      <c r="BD35" s="3"/>
      <c r="BE35" s="1"/>
      <c r="BF35" s="1"/>
    </row>
    <row r="36" spans="1:58" ht="18" customHeight="1" x14ac:dyDescent="0.2">
      <c r="A36" s="3"/>
      <c r="B36" s="66"/>
      <c r="C36" s="62" t="str">
        <f>IF($C$24=0,"",$C$24)</f>
        <v/>
      </c>
      <c r="D36" s="62" t="str">
        <f>IF($D$24=0,"",$D$24)</f>
        <v/>
      </c>
      <c r="E36" s="62" t="str">
        <f>IF($E$24=0,"",$E$24)</f>
        <v/>
      </c>
      <c r="F36" s="62" t="str">
        <f>IF($F$24=0,"",$F$24)</f>
        <v/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3"/>
      <c r="BD36" s="3"/>
      <c r="BE36" s="1"/>
      <c r="BF36" s="1"/>
    </row>
    <row r="37" spans="1:58" ht="18" customHeight="1" x14ac:dyDescent="0.2">
      <c r="A37" s="3"/>
      <c r="B37" s="67"/>
      <c r="C37" s="53" t="str">
        <f>IF($C$25=0,"",$C$25)</f>
        <v/>
      </c>
      <c r="D37" s="53" t="str">
        <f>IF($D$25=0,"",$D$25)</f>
        <v/>
      </c>
      <c r="E37" s="53" t="str">
        <f>IF($E$25=0,"",$E$25)</f>
        <v/>
      </c>
      <c r="F37" s="53" t="str">
        <f>IF($F$25=0,"",$F$25)</f>
        <v/>
      </c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3"/>
      <c r="BD37" s="3"/>
      <c r="BE37" s="1"/>
      <c r="BF37" s="1"/>
    </row>
    <row r="38" spans="1:58" ht="18" customHeight="1" x14ac:dyDescent="0.2">
      <c r="A38" s="3"/>
      <c r="B38" s="68" t="str">
        <f>TEXT(B39,"dddd")</f>
        <v>Saturday</v>
      </c>
      <c r="C38" s="49" t="str">
        <f>IF($C$14=0,"",$C$14)</f>
        <v>Cell Culture</v>
      </c>
      <c r="D38" s="49" t="str">
        <f>IF($D$14=0,"",$D$14)</f>
        <v>McCourtney</v>
      </c>
      <c r="E38" s="49" t="str">
        <f>IF($E$14=0,"",$E$14)</f>
        <v>255C</v>
      </c>
      <c r="F38" s="49" t="str">
        <f>IF($F$14=0,"",$F$14)</f>
        <v/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3"/>
      <c r="BD38" s="3"/>
      <c r="BE38" s="1"/>
      <c r="BF38" s="1"/>
    </row>
    <row r="39" spans="1:58" ht="18" customHeight="1" x14ac:dyDescent="0.2">
      <c r="A39" s="3"/>
      <c r="B39" s="52">
        <f>G3+2</f>
        <v>43953</v>
      </c>
      <c r="C39" s="53" t="str">
        <f>IF($C$15=0,"",$C$15)</f>
        <v>Main Lab 1</v>
      </c>
      <c r="D39" s="53" t="str">
        <f>IF($D$15=0,"",$D$15)</f>
        <v>McCourtney</v>
      </c>
      <c r="E39" s="53" t="str">
        <f>IF($E$15=0,"",$E$15)</f>
        <v>255A</v>
      </c>
      <c r="F39" s="53">
        <f>IF($F$15=0,"",$F$15)</f>
        <v>1</v>
      </c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3"/>
      <c r="BD39" s="3"/>
      <c r="BE39" s="1"/>
      <c r="BF39" s="1"/>
    </row>
    <row r="40" spans="1:58" ht="18" customHeight="1" x14ac:dyDescent="0.2">
      <c r="A40" s="3"/>
      <c r="B40" s="55"/>
      <c r="C40" s="49" t="str">
        <f>IF($C$16=0,"",$C$16)</f>
        <v>Main Lab 1</v>
      </c>
      <c r="D40" s="49" t="str">
        <f>IF($D$16=0,"",$D$16)</f>
        <v>McCourtney</v>
      </c>
      <c r="E40" s="49" t="str">
        <f>IF($E$16=0,"",$E$16)</f>
        <v>255A</v>
      </c>
      <c r="F40" s="49">
        <f>IF($F$16=0,"",$F$16)</f>
        <v>3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3"/>
      <c r="BD40" s="3"/>
      <c r="BE40" s="1"/>
      <c r="BF40" s="1"/>
    </row>
    <row r="41" spans="1:58" ht="18" customHeight="1" x14ac:dyDescent="0.2">
      <c r="A41" s="3"/>
      <c r="B41" s="59"/>
      <c r="C41" s="53" t="str">
        <f>IF($C$17=0,"",$C$17)</f>
        <v>PCR</v>
      </c>
      <c r="D41" s="53" t="str">
        <f>IF($D$17=0,"",$D$17)</f>
        <v>McCourtney</v>
      </c>
      <c r="E41" s="53" t="str">
        <f>IF($E$17=0,"",$E$17)</f>
        <v>255B</v>
      </c>
      <c r="F41" s="53" t="str">
        <f>IF($F$17=0,"",$F$17)</f>
        <v/>
      </c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3"/>
      <c r="BD41" s="3"/>
      <c r="BE41" s="1"/>
      <c r="BF41" s="1"/>
    </row>
    <row r="42" spans="1:58" ht="18" customHeight="1" x14ac:dyDescent="0.2">
      <c r="A42" s="3"/>
      <c r="B42" s="55"/>
      <c r="C42" s="49" t="str">
        <f>IF($C$18=0,"",$C$18)</f>
        <v/>
      </c>
      <c r="D42" s="49" t="str">
        <f>IF($D$18=0,"",$D$18)</f>
        <v/>
      </c>
      <c r="E42" s="49" t="str">
        <f>IF($E$18=0,"",$E$18)</f>
        <v/>
      </c>
      <c r="F42" s="49" t="str">
        <f>IF($F$18=0,"",$F$18)</f>
        <v/>
      </c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3"/>
      <c r="BD42" s="3"/>
      <c r="BE42" s="1"/>
      <c r="BF42" s="1"/>
    </row>
    <row r="43" spans="1:58" ht="18" customHeight="1" x14ac:dyDescent="0.2">
      <c r="A43" s="3"/>
      <c r="B43" s="59"/>
      <c r="C43" s="53" t="str">
        <f>IF($C$19=0,"",$C$19)</f>
        <v/>
      </c>
      <c r="D43" s="53" t="str">
        <f>IF($D$19=0,"",$D$19)</f>
        <v/>
      </c>
      <c r="E43" s="53" t="str">
        <f>IF($E$19=0,"",$E$19)</f>
        <v/>
      </c>
      <c r="F43" s="53" t="str">
        <f>IF($F$19=0,"",$F$19)</f>
        <v/>
      </c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3"/>
      <c r="BD43" s="3"/>
      <c r="BE43" s="1"/>
      <c r="BF43" s="1"/>
    </row>
    <row r="44" spans="1:58" ht="18" customHeight="1" x14ac:dyDescent="0.2">
      <c r="A44" s="3"/>
      <c r="B44" s="59"/>
      <c r="C44" s="49" t="str">
        <f>IF($C$20=0,"",$C$20)</f>
        <v/>
      </c>
      <c r="D44" s="49" t="str">
        <f>IF($D$20=0,"",$D$20)</f>
        <v/>
      </c>
      <c r="E44" s="49" t="str">
        <f>IF($E$20=0,"",$E$20)</f>
        <v/>
      </c>
      <c r="F44" s="49" t="str">
        <f>IF($F$20=0,"",$F$20)</f>
        <v/>
      </c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3"/>
      <c r="BD44" s="3"/>
      <c r="BE44" s="1"/>
      <c r="BF44" s="1"/>
    </row>
    <row r="45" spans="1:58" ht="18" customHeight="1" x14ac:dyDescent="0.2">
      <c r="A45" s="3"/>
      <c r="B45" s="55"/>
      <c r="C45" s="53" t="str">
        <f>IF($C$21=0,"",$C$21)</f>
        <v/>
      </c>
      <c r="D45" s="53" t="str">
        <f>IF($D$21=0,"",$D$21)</f>
        <v/>
      </c>
      <c r="E45" s="53" t="str">
        <f>IF($E$21=0,"",$E$21)</f>
        <v/>
      </c>
      <c r="F45" s="53" t="str">
        <f>IF($F$21=0,"",$F$21)</f>
        <v/>
      </c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3"/>
      <c r="BD45" s="3"/>
      <c r="BE45" s="1"/>
      <c r="BF45" s="1"/>
    </row>
    <row r="46" spans="1:58" ht="18" customHeight="1" x14ac:dyDescent="0.2">
      <c r="A46" s="3"/>
      <c r="B46" s="55"/>
      <c r="C46" s="49" t="str">
        <f>IF($C$22=0,"",$C$22)</f>
        <v/>
      </c>
      <c r="D46" s="49" t="str">
        <f>IF($D$22=0,"",$D$22)</f>
        <v/>
      </c>
      <c r="E46" s="49" t="str">
        <f>IF($E$22=0,"",$E$22)</f>
        <v/>
      </c>
      <c r="F46" s="49" t="str">
        <f>IF($F$22=0,"",$F$22)</f>
        <v/>
      </c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3"/>
      <c r="BD46" s="3"/>
      <c r="BE46" s="1"/>
      <c r="BF46" s="1"/>
    </row>
    <row r="47" spans="1:58" ht="18" customHeight="1" x14ac:dyDescent="0.2">
      <c r="A47" s="3"/>
      <c r="B47" s="55"/>
      <c r="C47" s="53" t="str">
        <f>IF($C$23=0,"",$C$23)</f>
        <v/>
      </c>
      <c r="D47" s="53" t="str">
        <f>IF($D$23=0,"",$D$23)</f>
        <v/>
      </c>
      <c r="E47" s="53" t="str">
        <f>IF($E$23=0,"",$E$23)</f>
        <v/>
      </c>
      <c r="F47" s="53" t="str">
        <f>IF($F$23=0,"",$F$23)</f>
        <v/>
      </c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3"/>
      <c r="BD47" s="3"/>
      <c r="BE47" s="1"/>
      <c r="BF47" s="1"/>
    </row>
    <row r="48" spans="1:58" ht="18" customHeight="1" x14ac:dyDescent="0.2">
      <c r="A48" s="3"/>
      <c r="B48" s="59"/>
      <c r="C48" s="49" t="str">
        <f>IF($C$24=0,"",$C$24)</f>
        <v/>
      </c>
      <c r="D48" s="49" t="str">
        <f>IF($D$24=0,"",$D$24)</f>
        <v/>
      </c>
      <c r="E48" s="49" t="str">
        <f>IF($E$24=0,"",$E$24)</f>
        <v/>
      </c>
      <c r="F48" s="49" t="str">
        <f>IF($F$24=0,"",$F$24)</f>
        <v/>
      </c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3"/>
      <c r="BD48" s="3"/>
      <c r="BE48" s="1"/>
      <c r="BF48" s="1"/>
    </row>
    <row r="49" spans="1:58" ht="18" customHeight="1" x14ac:dyDescent="0.2">
      <c r="A49" s="3"/>
      <c r="B49" s="60"/>
      <c r="C49" s="53" t="str">
        <f>IF($C$25=0,"",$C$25)</f>
        <v/>
      </c>
      <c r="D49" s="53" t="str">
        <f>IF($D$25=0,"",$D$25)</f>
        <v/>
      </c>
      <c r="E49" s="53" t="str">
        <f>IF($E$25=0,"",$E$25)</f>
        <v/>
      </c>
      <c r="F49" s="53" t="str">
        <f>IF($F$25=0,"",$F$25)</f>
        <v/>
      </c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3"/>
      <c r="BD49" s="3"/>
      <c r="BE49" s="1"/>
      <c r="BF49" s="1"/>
    </row>
    <row r="50" spans="1:58" ht="18" customHeight="1" x14ac:dyDescent="0.2">
      <c r="A50" s="3"/>
      <c r="B50" s="61" t="str">
        <f>TEXT(B51,"dddd")</f>
        <v>Sunday</v>
      </c>
      <c r="C50" s="62" t="str">
        <f>IF($C$14=0,"",$C$14)</f>
        <v>Cell Culture</v>
      </c>
      <c r="D50" s="62" t="str">
        <f>IF($D$14=0,"",$D$14)</f>
        <v>McCourtney</v>
      </c>
      <c r="E50" s="62" t="str">
        <f>IF($E$14=0,"",$E$14)</f>
        <v>255C</v>
      </c>
      <c r="F50" s="62" t="str">
        <f>IF($F$14=0,"",$F$14)</f>
        <v/>
      </c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3"/>
      <c r="BD50" s="3"/>
      <c r="BE50" s="1"/>
      <c r="BF50" s="1"/>
    </row>
    <row r="51" spans="1:58" ht="18" customHeight="1" x14ac:dyDescent="0.2">
      <c r="A51" s="3"/>
      <c r="B51" s="63">
        <f>G3+3</f>
        <v>43954</v>
      </c>
      <c r="C51" s="53" t="str">
        <f>IF($C$15=0,"",$C$15)</f>
        <v>Main Lab 1</v>
      </c>
      <c r="D51" s="53" t="str">
        <f>IF($D$15=0,"",$D$15)</f>
        <v>McCourtney</v>
      </c>
      <c r="E51" s="53" t="str">
        <f>IF($E$15=0,"",$E$15)</f>
        <v>255A</v>
      </c>
      <c r="F51" s="53">
        <f>IF($F$15=0,"",$F$15)</f>
        <v>1</v>
      </c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3"/>
      <c r="BD51" s="3"/>
      <c r="BE51" s="1"/>
      <c r="BF51" s="1"/>
    </row>
    <row r="52" spans="1:58" ht="18" customHeight="1" x14ac:dyDescent="0.2">
      <c r="A52" s="3"/>
      <c r="B52" s="64"/>
      <c r="C52" s="62" t="str">
        <f>IF($C$16=0,"",$C$16)</f>
        <v>Main Lab 1</v>
      </c>
      <c r="D52" s="62" t="str">
        <f>IF($D$16=0,"",$D$16)</f>
        <v>McCourtney</v>
      </c>
      <c r="E52" s="62" t="str">
        <f>IF($E$16=0,"",$E$16)</f>
        <v>255A</v>
      </c>
      <c r="F52" s="62">
        <f>IF($F$16=0,"",$F$16)</f>
        <v>3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3"/>
      <c r="BD52" s="3"/>
      <c r="BE52" s="1"/>
      <c r="BF52" s="1"/>
    </row>
    <row r="53" spans="1:58" ht="18" customHeight="1" x14ac:dyDescent="0.2">
      <c r="A53" s="3"/>
      <c r="B53" s="66"/>
      <c r="C53" s="53" t="str">
        <f>IF($C$17=0,"",$C$17)</f>
        <v>PCR</v>
      </c>
      <c r="D53" s="53" t="str">
        <f>IF($D$17=0,"",$D$17)</f>
        <v>McCourtney</v>
      </c>
      <c r="E53" s="53" t="str">
        <f>IF($E$17=0,"",$E$17)</f>
        <v>255B</v>
      </c>
      <c r="F53" s="53" t="str">
        <f>IF($F$17=0,"",$F$17)</f>
        <v/>
      </c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3"/>
      <c r="BD53" s="3"/>
      <c r="BE53" s="1"/>
      <c r="BF53" s="1"/>
    </row>
    <row r="54" spans="1:58" ht="18" customHeight="1" x14ac:dyDescent="0.2">
      <c r="A54" s="3"/>
      <c r="B54" s="64"/>
      <c r="C54" s="62" t="str">
        <f>IF($C$18=0,"",$C$18)</f>
        <v/>
      </c>
      <c r="D54" s="62" t="str">
        <f>IF($D$18=0,"",$D$18)</f>
        <v/>
      </c>
      <c r="E54" s="62" t="str">
        <f>IF($E$18=0,"",$E$18)</f>
        <v/>
      </c>
      <c r="F54" s="62" t="str">
        <f>IF($F$18=0,"",$F$18)</f>
        <v/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3"/>
      <c r="BD54" s="3"/>
      <c r="BE54" s="1"/>
      <c r="BF54" s="1"/>
    </row>
    <row r="55" spans="1:58" ht="18" customHeight="1" x14ac:dyDescent="0.2">
      <c r="A55" s="3"/>
      <c r="B55" s="66"/>
      <c r="C55" s="53" t="str">
        <f>IF($C$19=0,"",$C$19)</f>
        <v/>
      </c>
      <c r="D55" s="53" t="str">
        <f>IF($D$19=0,"",$D$19)</f>
        <v/>
      </c>
      <c r="E55" s="53" t="str">
        <f>IF($E$19=0,"",$E$19)</f>
        <v/>
      </c>
      <c r="F55" s="53" t="str">
        <f>IF($F$19=0,"",$F$19)</f>
        <v/>
      </c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3"/>
      <c r="BD55" s="3"/>
      <c r="BE55" s="1"/>
      <c r="BF55" s="1"/>
    </row>
    <row r="56" spans="1:58" ht="18" customHeight="1" x14ac:dyDescent="0.2">
      <c r="A56" s="3"/>
      <c r="B56" s="66"/>
      <c r="C56" s="62" t="str">
        <f>IF($C$20=0,"",$C$20)</f>
        <v/>
      </c>
      <c r="D56" s="62" t="str">
        <f>IF($D$20=0,"",$D$20)</f>
        <v/>
      </c>
      <c r="E56" s="62" t="str">
        <f>IF($E$20=0,"",$E$20)</f>
        <v/>
      </c>
      <c r="F56" s="62" t="str">
        <f>IF($F$20=0,"",$F$20)</f>
        <v/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3"/>
      <c r="BD56" s="3"/>
      <c r="BE56" s="1"/>
      <c r="BF56" s="1"/>
    </row>
    <row r="57" spans="1:58" ht="18" customHeight="1" x14ac:dyDescent="0.2">
      <c r="A57" s="3"/>
      <c r="B57" s="64"/>
      <c r="C57" s="53" t="str">
        <f>IF($C$21=0,"",$C$21)</f>
        <v/>
      </c>
      <c r="D57" s="53" t="str">
        <f>IF($D$21=0,"",$D$21)</f>
        <v/>
      </c>
      <c r="E57" s="53" t="str">
        <f>IF($E$21=0,"",$E$21)</f>
        <v/>
      </c>
      <c r="F57" s="53" t="str">
        <f>IF($F$21=0,"",$F$21)</f>
        <v/>
      </c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3"/>
      <c r="BD57" s="3"/>
      <c r="BE57" s="1"/>
      <c r="BF57" s="1"/>
    </row>
    <row r="58" spans="1:58" ht="18" customHeight="1" x14ac:dyDescent="0.2">
      <c r="A58" s="3"/>
      <c r="B58" s="64"/>
      <c r="C58" s="62" t="str">
        <f>IF($C$22=0,"",$C$22)</f>
        <v/>
      </c>
      <c r="D58" s="62" t="str">
        <f>IF($D$22=0,"",$D$22)</f>
        <v/>
      </c>
      <c r="E58" s="62" t="str">
        <f>IF($E$22=0,"",$E$22)</f>
        <v/>
      </c>
      <c r="F58" s="62" t="str">
        <f>IF($F$22=0,"",$F$22)</f>
        <v/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3"/>
      <c r="BD58" s="3"/>
      <c r="BE58" s="1"/>
      <c r="BF58" s="1"/>
    </row>
    <row r="59" spans="1:58" ht="18" customHeight="1" x14ac:dyDescent="0.2">
      <c r="A59" s="3"/>
      <c r="B59" s="64"/>
      <c r="C59" s="53" t="str">
        <f>IF($C$23=0,"",$C$23)</f>
        <v/>
      </c>
      <c r="D59" s="53" t="str">
        <f>IF($D$23=0,"",$D$23)</f>
        <v/>
      </c>
      <c r="E59" s="53" t="str">
        <f>IF($E$23=0,"",$E$23)</f>
        <v/>
      </c>
      <c r="F59" s="53" t="str">
        <f>IF($F$23=0,"",$F$23)</f>
        <v/>
      </c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3"/>
      <c r="BD59" s="3"/>
      <c r="BE59" s="1"/>
      <c r="BF59" s="1"/>
    </row>
    <row r="60" spans="1:58" ht="18" customHeight="1" x14ac:dyDescent="0.2">
      <c r="A60" s="3"/>
      <c r="B60" s="66"/>
      <c r="C60" s="62" t="str">
        <f>IF($C$24=0,"",$C$24)</f>
        <v/>
      </c>
      <c r="D60" s="62" t="str">
        <f>IF($D$24=0,"",$D$24)</f>
        <v/>
      </c>
      <c r="E60" s="62" t="str">
        <f>IF($E$24=0,"",$E$24)</f>
        <v/>
      </c>
      <c r="F60" s="62" t="str">
        <f>IF($F$24=0,"",$F$24)</f>
        <v/>
      </c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3"/>
      <c r="BD60" s="3"/>
      <c r="BE60" s="1"/>
      <c r="BF60" s="1"/>
    </row>
    <row r="61" spans="1:58" ht="18" customHeight="1" x14ac:dyDescent="0.2">
      <c r="A61" s="3"/>
      <c r="B61" s="67"/>
      <c r="C61" s="53" t="str">
        <f>IF($C$25=0,"",$C$25)</f>
        <v/>
      </c>
      <c r="D61" s="53" t="str">
        <f>IF($D$25=0,"",$D$25)</f>
        <v/>
      </c>
      <c r="E61" s="53" t="str">
        <f>IF($E$25=0,"",$E$25)</f>
        <v/>
      </c>
      <c r="F61" s="53" t="str">
        <f>IF($F$25=0,"",$F$25)</f>
        <v/>
      </c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3"/>
      <c r="BD61" s="3"/>
      <c r="BE61" s="1"/>
      <c r="BF61" s="1"/>
    </row>
    <row r="62" spans="1:58" ht="18" customHeight="1" x14ac:dyDescent="0.2">
      <c r="A62" s="3"/>
      <c r="B62" s="68" t="str">
        <f>TEXT(B63,"dddd")</f>
        <v>Monday</v>
      </c>
      <c r="C62" s="49" t="str">
        <f>IF($C$14=0,"",$C$14)</f>
        <v>Cell Culture</v>
      </c>
      <c r="D62" s="49" t="str">
        <f>IF($D$14=0,"",$D$14)</f>
        <v>McCourtney</v>
      </c>
      <c r="E62" s="49" t="str">
        <f>IF($E$14=0,"",$E$14)</f>
        <v>255C</v>
      </c>
      <c r="F62" s="49" t="str">
        <f>IF($F$14=0,"",$F$14)</f>
        <v/>
      </c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3"/>
      <c r="BD62" s="3"/>
      <c r="BE62" s="1"/>
      <c r="BF62" s="1"/>
    </row>
    <row r="63" spans="1:58" ht="18" customHeight="1" x14ac:dyDescent="0.2">
      <c r="A63" s="3"/>
      <c r="B63" s="52">
        <f>G3+4</f>
        <v>43955</v>
      </c>
      <c r="C63" s="53" t="str">
        <f>IF($C$15=0,"",$C$15)</f>
        <v>Main Lab 1</v>
      </c>
      <c r="D63" s="53" t="str">
        <f>IF($D$15=0,"",$D$15)</f>
        <v>McCourtney</v>
      </c>
      <c r="E63" s="53" t="str">
        <f>IF($E$15=0,"",$E$15)</f>
        <v>255A</v>
      </c>
      <c r="F63" s="53">
        <f>IF($F$15=0,"",$F$15)</f>
        <v>1</v>
      </c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3"/>
      <c r="BD63" s="3"/>
      <c r="BE63" s="1"/>
      <c r="BF63" s="1"/>
    </row>
    <row r="64" spans="1:58" ht="18" customHeight="1" x14ac:dyDescent="0.2">
      <c r="A64" s="3"/>
      <c r="B64" s="55"/>
      <c r="C64" s="49" t="str">
        <f>IF($C$16=0,"",$C$16)</f>
        <v>Main Lab 1</v>
      </c>
      <c r="D64" s="49" t="str">
        <f>IF($D$16=0,"",$D$16)</f>
        <v>McCourtney</v>
      </c>
      <c r="E64" s="49" t="str">
        <f>IF($E$16=0,"",$E$16)</f>
        <v>255A</v>
      </c>
      <c r="F64" s="49">
        <f>IF($F$16=0,"",$F$16)</f>
        <v>3</v>
      </c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3"/>
      <c r="BD64" s="3"/>
      <c r="BE64" s="1"/>
      <c r="BF64" s="1"/>
    </row>
    <row r="65" spans="1:58" ht="18" customHeight="1" x14ac:dyDescent="0.2">
      <c r="A65" s="3"/>
      <c r="B65" s="59"/>
      <c r="C65" s="53" t="str">
        <f>IF($C$17=0,"",$C$17)</f>
        <v>PCR</v>
      </c>
      <c r="D65" s="53" t="str">
        <f>IF($D$17=0,"",$D$17)</f>
        <v>McCourtney</v>
      </c>
      <c r="E65" s="53" t="str">
        <f>IF($E$17=0,"",$E$17)</f>
        <v>255B</v>
      </c>
      <c r="F65" s="53" t="str">
        <f>IF($F$17=0,"",$F$17)</f>
        <v/>
      </c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3"/>
      <c r="BD65" s="3"/>
      <c r="BE65" s="1"/>
      <c r="BF65" s="1"/>
    </row>
    <row r="66" spans="1:58" ht="18" customHeight="1" x14ac:dyDescent="0.2">
      <c r="A66" s="3"/>
      <c r="B66" s="55"/>
      <c r="C66" s="49" t="str">
        <f>IF($C$18=0,"",$C$18)</f>
        <v/>
      </c>
      <c r="D66" s="49" t="str">
        <f>IF($D$18=0,"",$D$18)</f>
        <v/>
      </c>
      <c r="E66" s="49" t="str">
        <f>IF($E$18=0,"",$E$18)</f>
        <v/>
      </c>
      <c r="F66" s="49" t="str">
        <f>IF($F$18=0,"",$F$18)</f>
        <v/>
      </c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3"/>
      <c r="BD66" s="3"/>
      <c r="BE66" s="1"/>
      <c r="BF66" s="1"/>
    </row>
    <row r="67" spans="1:58" ht="18" customHeight="1" x14ac:dyDescent="0.2">
      <c r="A67" s="3"/>
      <c r="B67" s="59"/>
      <c r="C67" s="53" t="str">
        <f>IF($C$19=0,"",$C$19)</f>
        <v/>
      </c>
      <c r="D67" s="53" t="str">
        <f>IF($D$19=0,"",$D$19)</f>
        <v/>
      </c>
      <c r="E67" s="53" t="str">
        <f>IF($E$19=0,"",$E$19)</f>
        <v/>
      </c>
      <c r="F67" s="53" t="str">
        <f>IF($F$19=0,"",$F$19)</f>
        <v/>
      </c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3"/>
      <c r="BD67" s="3"/>
      <c r="BE67" s="1"/>
      <c r="BF67" s="1"/>
    </row>
    <row r="68" spans="1:58" ht="18" customHeight="1" x14ac:dyDescent="0.2">
      <c r="A68" s="3"/>
      <c r="B68" s="59"/>
      <c r="C68" s="49" t="str">
        <f>IF($C$20=0,"",$C$20)</f>
        <v/>
      </c>
      <c r="D68" s="49" t="str">
        <f>IF($D$20=0,"",$D$20)</f>
        <v/>
      </c>
      <c r="E68" s="49" t="str">
        <f>IF($E$20=0,"",$E$20)</f>
        <v/>
      </c>
      <c r="F68" s="49" t="str">
        <f>IF($F$20=0,"",$F$20)</f>
        <v/>
      </c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3"/>
      <c r="BD68" s="3"/>
      <c r="BE68" s="1"/>
      <c r="BF68" s="1"/>
    </row>
    <row r="69" spans="1:58" ht="18" customHeight="1" x14ac:dyDescent="0.2">
      <c r="A69" s="3"/>
      <c r="B69" s="55"/>
      <c r="C69" s="53" t="str">
        <f>IF($C$21=0,"",$C$21)</f>
        <v/>
      </c>
      <c r="D69" s="53" t="str">
        <f>IF($D$21=0,"",$D$21)</f>
        <v/>
      </c>
      <c r="E69" s="53" t="str">
        <f>IF($E$21=0,"",$E$21)</f>
        <v/>
      </c>
      <c r="F69" s="53" t="str">
        <f>IF($F$21=0,"",$F$21)</f>
        <v/>
      </c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3"/>
      <c r="BD69" s="3"/>
      <c r="BE69" s="1"/>
      <c r="BF69" s="1"/>
    </row>
    <row r="70" spans="1:58" ht="18" customHeight="1" x14ac:dyDescent="0.2">
      <c r="A70" s="3"/>
      <c r="B70" s="55"/>
      <c r="C70" s="49" t="str">
        <f>IF($C$22=0,"",$C$22)</f>
        <v/>
      </c>
      <c r="D70" s="49" t="str">
        <f>IF($D$22=0,"",$D$22)</f>
        <v/>
      </c>
      <c r="E70" s="49" t="str">
        <f>IF($E$22=0,"",$E$22)</f>
        <v/>
      </c>
      <c r="F70" s="49" t="str">
        <f>IF($F$22=0,"",$F$22)</f>
        <v/>
      </c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3"/>
      <c r="BD70" s="3"/>
      <c r="BE70" s="1"/>
      <c r="BF70" s="1"/>
    </row>
    <row r="71" spans="1:58" ht="18" customHeight="1" x14ac:dyDescent="0.2">
      <c r="A71" s="3"/>
      <c r="B71" s="55"/>
      <c r="C71" s="53" t="str">
        <f>IF($C$23=0,"",$C$23)</f>
        <v/>
      </c>
      <c r="D71" s="53" t="str">
        <f>IF($D$23=0,"",$D$23)</f>
        <v/>
      </c>
      <c r="E71" s="53" t="str">
        <f>IF($E$23=0,"",$E$23)</f>
        <v/>
      </c>
      <c r="F71" s="53" t="str">
        <f>IF($F$23=0,"",$F$23)</f>
        <v/>
      </c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3"/>
      <c r="BD71" s="3"/>
      <c r="BE71" s="1"/>
      <c r="BF71" s="1"/>
    </row>
    <row r="72" spans="1:58" ht="18" customHeight="1" x14ac:dyDescent="0.2">
      <c r="A72" s="3"/>
      <c r="B72" s="59"/>
      <c r="C72" s="49" t="str">
        <f>IF($C$24=0,"",$C$24)</f>
        <v/>
      </c>
      <c r="D72" s="49" t="str">
        <f>IF($D$24=0,"",$D$24)</f>
        <v/>
      </c>
      <c r="E72" s="49" t="str">
        <f>IF($E$24=0,"",$E$24)</f>
        <v/>
      </c>
      <c r="F72" s="49" t="str">
        <f>IF($F$24=0,"",$F$24)</f>
        <v/>
      </c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3"/>
      <c r="BD72" s="3"/>
      <c r="BE72" s="1"/>
      <c r="BF72" s="1"/>
    </row>
    <row r="73" spans="1:58" ht="18" customHeight="1" x14ac:dyDescent="0.2">
      <c r="A73" s="3"/>
      <c r="B73" s="60"/>
      <c r="C73" s="53" t="str">
        <f>IF($C$25=0,"",$C$25)</f>
        <v/>
      </c>
      <c r="D73" s="53" t="str">
        <f>IF($D$25=0,"",$D$25)</f>
        <v/>
      </c>
      <c r="E73" s="53" t="str">
        <f>IF($E$25=0,"",$E$25)</f>
        <v/>
      </c>
      <c r="F73" s="53" t="str">
        <f>IF($F$25=0,"",$F$25)</f>
        <v/>
      </c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3"/>
      <c r="BD73" s="3"/>
      <c r="BE73" s="1"/>
      <c r="BF73" s="1"/>
    </row>
    <row r="74" spans="1:58" ht="18" customHeight="1" x14ac:dyDescent="0.2">
      <c r="A74" s="3"/>
      <c r="B74" s="61" t="str">
        <f>TEXT(B75,"dddd")</f>
        <v>Tuesday</v>
      </c>
      <c r="C74" s="62" t="str">
        <f>IF($C$14=0,"",$C$14)</f>
        <v>Cell Culture</v>
      </c>
      <c r="D74" s="62" t="str">
        <f>IF($D$14=0,"",$D$14)</f>
        <v>McCourtney</v>
      </c>
      <c r="E74" s="62" t="str">
        <f>IF($E$14=0,"",$E$14)</f>
        <v>255C</v>
      </c>
      <c r="F74" s="62" t="str">
        <f>IF($F$14=0,"",$F$14)</f>
        <v/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3"/>
      <c r="BD74" s="3"/>
      <c r="BE74" s="1"/>
      <c r="BF74" s="1"/>
    </row>
    <row r="75" spans="1:58" ht="18" customHeight="1" x14ac:dyDescent="0.2">
      <c r="A75" s="3"/>
      <c r="B75" s="63">
        <f>G3+5</f>
        <v>43956</v>
      </c>
      <c r="C75" s="53" t="str">
        <f>IF($C$15=0,"",$C$15)</f>
        <v>Main Lab 1</v>
      </c>
      <c r="D75" s="53" t="str">
        <f>IF($D$15=0,"",$D$15)</f>
        <v>McCourtney</v>
      </c>
      <c r="E75" s="53" t="str">
        <f>IF($E$15=0,"",$E$15)</f>
        <v>255A</v>
      </c>
      <c r="F75" s="53">
        <f>IF($F$15=0,"",$F$15)</f>
        <v>1</v>
      </c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3"/>
      <c r="BD75" s="3"/>
      <c r="BE75" s="1"/>
      <c r="BF75" s="1"/>
    </row>
    <row r="76" spans="1:58" ht="18" customHeight="1" x14ac:dyDescent="0.2">
      <c r="A76" s="3"/>
      <c r="B76" s="64"/>
      <c r="C76" s="62" t="str">
        <f>IF($C$16=0,"",$C$16)</f>
        <v>Main Lab 1</v>
      </c>
      <c r="D76" s="62" t="str">
        <f>IF($D$16=0,"",$D$16)</f>
        <v>McCourtney</v>
      </c>
      <c r="E76" s="62" t="str">
        <f>IF($E$16=0,"",$E$16)</f>
        <v>255A</v>
      </c>
      <c r="F76" s="62">
        <f>IF($F$16=0,"",$F$16)</f>
        <v>3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3"/>
      <c r="BD76" s="3"/>
      <c r="BE76" s="1"/>
      <c r="BF76" s="1"/>
    </row>
    <row r="77" spans="1:58" ht="18" customHeight="1" x14ac:dyDescent="0.2">
      <c r="A77" s="3"/>
      <c r="B77" s="66"/>
      <c r="C77" s="53" t="str">
        <f>IF($C$17=0,"",$C$17)</f>
        <v>PCR</v>
      </c>
      <c r="D77" s="53" t="str">
        <f>IF($D$17=0,"",$D$17)</f>
        <v>McCourtney</v>
      </c>
      <c r="E77" s="53" t="str">
        <f>IF($E$17=0,"",$E$17)</f>
        <v>255B</v>
      </c>
      <c r="F77" s="53" t="str">
        <f>IF($F$17=0,"",$F$17)</f>
        <v/>
      </c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3"/>
      <c r="BD77" s="3"/>
      <c r="BE77" s="1"/>
      <c r="BF77" s="1"/>
    </row>
    <row r="78" spans="1:58" ht="18" customHeight="1" x14ac:dyDescent="0.2">
      <c r="A78" s="3"/>
      <c r="B78" s="64"/>
      <c r="C78" s="62" t="str">
        <f>IF($C$18=0,"",$C$18)</f>
        <v/>
      </c>
      <c r="D78" s="62" t="str">
        <f>IF($D$18=0,"",$D$18)</f>
        <v/>
      </c>
      <c r="E78" s="62" t="str">
        <f>IF($E$18=0,"",$E$18)</f>
        <v/>
      </c>
      <c r="F78" s="62" t="str">
        <f>IF($F$18=0,"",$F$18)</f>
        <v/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3"/>
      <c r="BD78" s="3"/>
      <c r="BE78" s="1"/>
      <c r="BF78" s="1"/>
    </row>
    <row r="79" spans="1:58" ht="18" customHeight="1" x14ac:dyDescent="0.2">
      <c r="A79" s="3"/>
      <c r="B79" s="66"/>
      <c r="C79" s="53" t="str">
        <f>IF($C$19=0,"",$C$19)</f>
        <v/>
      </c>
      <c r="D79" s="53" t="str">
        <f>IF($D$19=0,"",$D$19)</f>
        <v/>
      </c>
      <c r="E79" s="53" t="str">
        <f>IF($E$19=0,"",$E$19)</f>
        <v/>
      </c>
      <c r="F79" s="53" t="str">
        <f>IF($F$19=0,"",$F$19)</f>
        <v/>
      </c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3"/>
      <c r="BD79" s="3"/>
      <c r="BE79" s="1"/>
      <c r="BF79" s="1"/>
    </row>
    <row r="80" spans="1:58" ht="18" customHeight="1" x14ac:dyDescent="0.2">
      <c r="A80" s="3"/>
      <c r="B80" s="66"/>
      <c r="C80" s="62" t="str">
        <f>IF($C$20=0,"",$C$20)</f>
        <v/>
      </c>
      <c r="D80" s="62" t="str">
        <f>IF($D$20=0,"",$D$20)</f>
        <v/>
      </c>
      <c r="E80" s="62" t="str">
        <f>IF($E$20=0,"",$E$20)</f>
        <v/>
      </c>
      <c r="F80" s="62" t="str">
        <f>IF($F$20=0,"",$F$20)</f>
        <v/>
      </c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3"/>
      <c r="BD80" s="3"/>
      <c r="BE80" s="1"/>
      <c r="BF80" s="1"/>
    </row>
    <row r="81" spans="1:58" ht="18" customHeight="1" x14ac:dyDescent="0.2">
      <c r="A81" s="3"/>
      <c r="B81" s="64"/>
      <c r="C81" s="53" t="str">
        <f>IF($C$21=0,"",$C$21)</f>
        <v/>
      </c>
      <c r="D81" s="53" t="str">
        <f>IF($D$21=0,"",$D$21)</f>
        <v/>
      </c>
      <c r="E81" s="53" t="str">
        <f>IF($E$21=0,"",$E$21)</f>
        <v/>
      </c>
      <c r="F81" s="53" t="str">
        <f>IF($F$21=0,"",$F$21)</f>
        <v/>
      </c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3"/>
      <c r="BD81" s="3"/>
      <c r="BE81" s="1"/>
      <c r="BF81" s="1"/>
    </row>
    <row r="82" spans="1:58" ht="18" customHeight="1" x14ac:dyDescent="0.2">
      <c r="A82" s="3"/>
      <c r="B82" s="64"/>
      <c r="C82" s="62" t="str">
        <f>IF($C$22=0,"",$C$22)</f>
        <v/>
      </c>
      <c r="D82" s="62" t="str">
        <f>IF($D$22=0,"",$D$22)</f>
        <v/>
      </c>
      <c r="E82" s="62" t="str">
        <f>IF($E$22=0,"",$E$22)</f>
        <v/>
      </c>
      <c r="F82" s="62" t="str">
        <f>IF($F$22=0,"",$F$22)</f>
        <v/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3"/>
      <c r="BD82" s="3"/>
      <c r="BE82" s="1"/>
      <c r="BF82" s="1"/>
    </row>
    <row r="83" spans="1:58" ht="18" customHeight="1" x14ac:dyDescent="0.2">
      <c r="A83" s="3"/>
      <c r="B83" s="64"/>
      <c r="C83" s="53" t="str">
        <f>IF($C$23=0,"",$C$23)</f>
        <v/>
      </c>
      <c r="D83" s="53" t="str">
        <f>IF($D$23=0,"",$D$23)</f>
        <v/>
      </c>
      <c r="E83" s="53" t="str">
        <f>IF($E$23=0,"",$E$23)</f>
        <v/>
      </c>
      <c r="F83" s="53" t="str">
        <f>IF($F$23=0,"",$F$23)</f>
        <v/>
      </c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3"/>
      <c r="BD83" s="3"/>
      <c r="BE83" s="1"/>
      <c r="BF83" s="1"/>
    </row>
    <row r="84" spans="1:58" ht="18" customHeight="1" x14ac:dyDescent="0.2">
      <c r="A84" s="3"/>
      <c r="B84" s="66"/>
      <c r="C84" s="62" t="str">
        <f>IF($C$24=0,"",$C$24)</f>
        <v/>
      </c>
      <c r="D84" s="62" t="str">
        <f>IF($D$24=0,"",$D$24)</f>
        <v/>
      </c>
      <c r="E84" s="62" t="str">
        <f>IF($E$24=0,"",$E$24)</f>
        <v/>
      </c>
      <c r="F84" s="62" t="str">
        <f>IF($F$24=0,"",$F$24)</f>
        <v/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3"/>
      <c r="BD84" s="3"/>
      <c r="BE84" s="1"/>
      <c r="BF84" s="1"/>
    </row>
    <row r="85" spans="1:58" ht="18" customHeight="1" x14ac:dyDescent="0.2">
      <c r="A85" s="3"/>
      <c r="B85" s="67"/>
      <c r="C85" s="53" t="str">
        <f>IF($C$25=0,"",$C$25)</f>
        <v/>
      </c>
      <c r="D85" s="53" t="str">
        <f>IF($D$25=0,"",$D$25)</f>
        <v/>
      </c>
      <c r="E85" s="53" t="str">
        <f>IF($E$25=0,"",$E$25)</f>
        <v/>
      </c>
      <c r="F85" s="53" t="str">
        <f>IF($F$25=0,"",$F$25)</f>
        <v/>
      </c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3"/>
      <c r="BD85" s="3"/>
      <c r="BE85" s="1"/>
      <c r="BF85" s="1"/>
    </row>
    <row r="86" spans="1:58" ht="18" customHeight="1" x14ac:dyDescent="0.2">
      <c r="A86" s="3"/>
      <c r="B86" s="68" t="str">
        <f>TEXT(B87,"dddd")</f>
        <v>Wednesday</v>
      </c>
      <c r="C86" s="49" t="str">
        <f>IF($C$14=0,"",$C$14)</f>
        <v>Cell Culture</v>
      </c>
      <c r="D86" s="49" t="str">
        <f>IF($D$14=0,"",$D$14)</f>
        <v>McCourtney</v>
      </c>
      <c r="E86" s="49" t="str">
        <f>IF($E$14=0,"",$E$14)</f>
        <v>255C</v>
      </c>
      <c r="F86" s="49" t="str">
        <f>IF($F$14=0,"",$F$14)</f>
        <v/>
      </c>
      <c r="G86" s="70"/>
      <c r="H86" s="70"/>
      <c r="I86" s="70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3"/>
      <c r="BD86" s="3"/>
      <c r="BE86" s="1"/>
      <c r="BF86" s="1"/>
    </row>
    <row r="87" spans="1:58" ht="18" customHeight="1" x14ac:dyDescent="0.2">
      <c r="A87" s="3"/>
      <c r="B87" s="52">
        <f>G3+6</f>
        <v>43957</v>
      </c>
      <c r="C87" s="53" t="str">
        <f>IF($C$15=0,"",$C$15)</f>
        <v>Main Lab 1</v>
      </c>
      <c r="D87" s="53" t="str">
        <f>IF($D$15=0,"",$D$15)</f>
        <v>McCourtney</v>
      </c>
      <c r="E87" s="53" t="str">
        <f>IF($E$15=0,"",$E$15)</f>
        <v>255A</v>
      </c>
      <c r="F87" s="53">
        <f>IF($F$15=0,"",$F$15)</f>
        <v>1</v>
      </c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3"/>
      <c r="BD87" s="3"/>
      <c r="BE87" s="1"/>
      <c r="BF87" s="1"/>
    </row>
    <row r="88" spans="1:58" ht="18" customHeight="1" x14ac:dyDescent="0.2">
      <c r="A88" s="3"/>
      <c r="B88" s="55"/>
      <c r="C88" s="49" t="str">
        <f>IF($C$16=0,"",$C$16)</f>
        <v>Main Lab 1</v>
      </c>
      <c r="D88" s="49" t="str">
        <f>IF($D$16=0,"",$D$16)</f>
        <v>McCourtney</v>
      </c>
      <c r="E88" s="49" t="str">
        <f>IF($E$16=0,"",$E$16)</f>
        <v>255A</v>
      </c>
      <c r="F88" s="49">
        <f>IF($F$16=0,"",$F$16)</f>
        <v>3</v>
      </c>
      <c r="G88" s="70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3"/>
      <c r="BD88" s="3"/>
      <c r="BE88" s="1"/>
      <c r="BF88" s="1"/>
    </row>
    <row r="89" spans="1:58" ht="18" customHeight="1" x14ac:dyDescent="0.2">
      <c r="A89" s="3"/>
      <c r="B89" s="59"/>
      <c r="C89" s="53" t="str">
        <f>IF($C$17=0,"",$C$17)</f>
        <v>PCR</v>
      </c>
      <c r="D89" s="53" t="str">
        <f>IF($D$17=0,"",$D$17)</f>
        <v>McCourtney</v>
      </c>
      <c r="E89" s="53" t="str">
        <f>IF($E$17=0,"",$E$17)</f>
        <v>255B</v>
      </c>
      <c r="F89" s="53" t="str">
        <f>IF($F$17=0,"",$F$17)</f>
        <v/>
      </c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3"/>
      <c r="BD89" s="3"/>
      <c r="BE89" s="1"/>
      <c r="BF89" s="1"/>
    </row>
    <row r="90" spans="1:58" ht="18" customHeight="1" x14ac:dyDescent="0.2">
      <c r="A90" s="3"/>
      <c r="B90" s="55"/>
      <c r="C90" s="49" t="str">
        <f>IF($C$18=0,"",$C$18)</f>
        <v/>
      </c>
      <c r="D90" s="49" t="str">
        <f>IF($D$18=0,"",$D$18)</f>
        <v/>
      </c>
      <c r="E90" s="49" t="str">
        <f>IF($E$18=0,"",$E$18)</f>
        <v/>
      </c>
      <c r="F90" s="49" t="str">
        <f>IF($F$18=0,"",$F$18)</f>
        <v/>
      </c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3"/>
      <c r="BD90" s="3"/>
      <c r="BE90" s="1"/>
      <c r="BF90" s="1"/>
    </row>
    <row r="91" spans="1:58" ht="18" customHeight="1" x14ac:dyDescent="0.2">
      <c r="A91" s="3"/>
      <c r="B91" s="59"/>
      <c r="C91" s="53" t="str">
        <f>IF($C$19=0,"",$C$19)</f>
        <v/>
      </c>
      <c r="D91" s="53" t="str">
        <f>IF($D$19=0,"",$D$19)</f>
        <v/>
      </c>
      <c r="E91" s="53" t="str">
        <f>IF($E$19=0,"",$E$19)</f>
        <v/>
      </c>
      <c r="F91" s="53" t="str">
        <f>IF($F$19=0,"",$F$19)</f>
        <v/>
      </c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3"/>
      <c r="BD91" s="3"/>
      <c r="BE91" s="1"/>
      <c r="BF91" s="1"/>
    </row>
    <row r="92" spans="1:58" ht="18" customHeight="1" x14ac:dyDescent="0.2">
      <c r="A92" s="3"/>
      <c r="B92" s="59"/>
      <c r="C92" s="49" t="str">
        <f>IF($C$20=0,"",$C$20)</f>
        <v/>
      </c>
      <c r="D92" s="49" t="str">
        <f>IF($D$20=0,"",$D$20)</f>
        <v/>
      </c>
      <c r="E92" s="49" t="str">
        <f>IF($E$20=0,"",$E$20)</f>
        <v/>
      </c>
      <c r="F92" s="49" t="str">
        <f>IF($F$20=0,"",$F$20)</f>
        <v/>
      </c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3"/>
      <c r="BD92" s="3"/>
      <c r="BE92" s="1"/>
      <c r="BF92" s="1"/>
    </row>
    <row r="93" spans="1:58" ht="18" customHeight="1" x14ac:dyDescent="0.2">
      <c r="A93" s="3"/>
      <c r="B93" s="55"/>
      <c r="C93" s="53" t="str">
        <f>IF($C$21=0,"",$C$21)</f>
        <v/>
      </c>
      <c r="D93" s="53" t="str">
        <f>IF($D$21=0,"",$D$21)</f>
        <v/>
      </c>
      <c r="E93" s="53" t="str">
        <f>IF($E$21=0,"",$E$21)</f>
        <v/>
      </c>
      <c r="F93" s="53" t="str">
        <f>IF($F$21=0,"",$F$21)</f>
        <v/>
      </c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3"/>
      <c r="BD93" s="3"/>
      <c r="BE93" s="1"/>
      <c r="BF93" s="1"/>
    </row>
    <row r="94" spans="1:58" ht="18" customHeight="1" x14ac:dyDescent="0.2">
      <c r="A94" s="3"/>
      <c r="B94" s="55"/>
      <c r="C94" s="49" t="str">
        <f>IF($C$22=0,"",$C$22)</f>
        <v/>
      </c>
      <c r="D94" s="49" t="str">
        <f>IF($D$22=0,"",$D$22)</f>
        <v/>
      </c>
      <c r="E94" s="49" t="str">
        <f>IF($E$22=0,"",$E$22)</f>
        <v/>
      </c>
      <c r="F94" s="49" t="str">
        <f>IF($F$22=0,"",$F$22)</f>
        <v/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3"/>
      <c r="BD94" s="3"/>
      <c r="BE94" s="1"/>
      <c r="BF94" s="1"/>
    </row>
    <row r="95" spans="1:58" ht="18" customHeight="1" x14ac:dyDescent="0.2">
      <c r="A95" s="3"/>
      <c r="B95" s="55"/>
      <c r="C95" s="53" t="str">
        <f>IF($C$23=0,"",$C$23)</f>
        <v/>
      </c>
      <c r="D95" s="53" t="str">
        <f>IF($D$23=0,"",$D$23)</f>
        <v/>
      </c>
      <c r="E95" s="53" t="str">
        <f>IF($E$23=0,"",$E$23)</f>
        <v/>
      </c>
      <c r="F95" s="53" t="str">
        <f>IF($F$23=0,"",$F$23)</f>
        <v/>
      </c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3"/>
      <c r="BD95" s="3"/>
      <c r="BE95" s="1"/>
      <c r="BF95" s="1"/>
    </row>
    <row r="96" spans="1:58" ht="18" customHeight="1" x14ac:dyDescent="0.2">
      <c r="A96" s="3"/>
      <c r="B96" s="59"/>
      <c r="C96" s="49" t="str">
        <f>IF($C$24=0,"",$C$24)</f>
        <v/>
      </c>
      <c r="D96" s="49" t="str">
        <f>IF($D$24=0,"",$D$24)</f>
        <v/>
      </c>
      <c r="E96" s="49" t="str">
        <f>IF($E$24=0,"",$E$24)</f>
        <v/>
      </c>
      <c r="F96" s="49" t="str">
        <f>IF($F$24=0,"",$F$24)</f>
        <v/>
      </c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3"/>
      <c r="BD96" s="3"/>
      <c r="BE96" s="1"/>
      <c r="BF96" s="1"/>
    </row>
    <row r="97" spans="1:58" ht="18" customHeight="1" x14ac:dyDescent="0.2">
      <c r="A97" s="3"/>
      <c r="B97" s="60"/>
      <c r="C97" s="53" t="str">
        <f>IF($C$25=0,"",$C$25)</f>
        <v/>
      </c>
      <c r="D97" s="53" t="str">
        <f>IF($D$25=0,"",$D$25)</f>
        <v/>
      </c>
      <c r="E97" s="53" t="str">
        <f>IF($E$25=0,"",$E$25)</f>
        <v/>
      </c>
      <c r="F97" s="53" t="str">
        <f>IF($F$25=0,"",$F$25)</f>
        <v/>
      </c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3"/>
      <c r="BD97" s="3"/>
      <c r="BE97" s="1"/>
      <c r="BF97" s="1"/>
    </row>
    <row r="98" spans="1:58" ht="18" customHeight="1" x14ac:dyDescent="0.2">
      <c r="A98" s="1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ht="18" customHeight="1" x14ac:dyDescent="0.2">
      <c r="A99" s="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58" ht="15.75" customHeight="1" x14ac:dyDescent="0.2">
      <c r="A100" s="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58" ht="15.75" customHeight="1" x14ac:dyDescent="0.2">
      <c r="A101" s="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58" ht="15.75" customHeight="1" x14ac:dyDescent="0.2">
      <c r="A102" s="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58" ht="15.75" customHeight="1" x14ac:dyDescent="0.2">
      <c r="A103" s="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58" ht="15.75" customHeight="1" x14ac:dyDescent="0.2">
      <c r="A104" s="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58" ht="15.75" customHeight="1" x14ac:dyDescent="0.2">
      <c r="A105" s="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58" ht="15.75" customHeight="1" x14ac:dyDescent="0.2">
      <c r="A106" s="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1:58" ht="15.75" customHeight="1" x14ac:dyDescent="0.2">
      <c r="A107" s="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1:58" ht="15.75" customHeight="1" x14ac:dyDescent="0.2">
      <c r="A108" s="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1:58" ht="15.75" customHeight="1" x14ac:dyDescent="0.2">
      <c r="A109" s="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1:58" ht="15.75" customHeight="1" x14ac:dyDescent="0.2">
      <c r="A110" s="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1:58" ht="15.75" customHeight="1" x14ac:dyDescent="0.2">
      <c r="A111" s="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1:58" ht="15.75" customHeight="1" x14ac:dyDescent="0.2">
      <c r="A112" s="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1:58" ht="15.75" customHeight="1" x14ac:dyDescent="0.2">
      <c r="A113" s="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1:58" ht="15.75" customHeight="1" x14ac:dyDescent="0.2">
      <c r="A114" s="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1:58" ht="15.75" customHeight="1" x14ac:dyDescent="0.2">
      <c r="A115" s="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1:58" ht="15.75" customHeight="1" x14ac:dyDescent="0.2">
      <c r="A116" s="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1:58" ht="15.75" customHeight="1" x14ac:dyDescent="0.2">
      <c r="A117" s="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1:58" ht="15.75" customHeight="1" x14ac:dyDescent="0.2">
      <c r="A118" s="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1:58" ht="15.75" customHeight="1" x14ac:dyDescent="0.2">
      <c r="A119" s="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1:58" ht="15.75" customHeight="1" x14ac:dyDescent="0.2">
      <c r="A120" s="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1:58" ht="15.75" customHeight="1" x14ac:dyDescent="0.2">
      <c r="A121" s="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1:58" ht="15.75" customHeight="1" x14ac:dyDescent="0.2">
      <c r="A122" s="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1:58" ht="15.75" customHeight="1" x14ac:dyDescent="0.2">
      <c r="A123" s="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1:58" ht="15.75" customHeight="1" x14ac:dyDescent="0.2">
      <c r="A124" s="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1:58" ht="15.75" customHeight="1" x14ac:dyDescent="0.2">
      <c r="A125" s="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1:58" ht="15.75" customHeight="1" x14ac:dyDescent="0.2">
      <c r="A126" s="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1:58" ht="15.75" customHeight="1" x14ac:dyDescent="0.2">
      <c r="A127" s="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1:58" ht="15.75" customHeight="1" x14ac:dyDescent="0.2">
      <c r="A128" s="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1:58" ht="15.75" customHeight="1" x14ac:dyDescent="0.2">
      <c r="A129" s="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1:58" ht="15.75" customHeight="1" x14ac:dyDescent="0.2">
      <c r="A130" s="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1:58" ht="15.75" customHeight="1" x14ac:dyDescent="0.2">
      <c r="A131" s="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58" ht="15.75" customHeight="1" x14ac:dyDescent="0.2">
      <c r="A132" s="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1:58" ht="15.75" customHeight="1" x14ac:dyDescent="0.2">
      <c r="A133" s="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58" ht="15.75" customHeight="1" x14ac:dyDescent="0.2">
      <c r="A134" s="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58" ht="15.75" customHeight="1" x14ac:dyDescent="0.2">
      <c r="A135" s="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58" ht="15.75" customHeight="1" x14ac:dyDescent="0.2">
      <c r="A136" s="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1:58" ht="15.75" customHeight="1" x14ac:dyDescent="0.2">
      <c r="A137" s="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1:58" ht="15.75" customHeight="1" x14ac:dyDescent="0.2">
      <c r="A138" s="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1:58" ht="15.75" customHeight="1" x14ac:dyDescent="0.2">
      <c r="A139" s="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1:58" ht="15.75" customHeight="1" x14ac:dyDescent="0.2">
      <c r="A140" s="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1:58" ht="15.75" customHeight="1" x14ac:dyDescent="0.2">
      <c r="A141" s="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58" ht="15.75" customHeight="1" x14ac:dyDescent="0.2">
      <c r="A142" s="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58" ht="15.75" customHeight="1" x14ac:dyDescent="0.2">
      <c r="A143" s="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58" ht="15.75" customHeight="1" x14ac:dyDescent="0.2">
      <c r="A144" s="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1:58" ht="15.75" customHeight="1" x14ac:dyDescent="0.2">
      <c r="A145" s="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1:58" ht="15.75" customHeight="1" x14ac:dyDescent="0.2">
      <c r="A146" s="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1:58" ht="15.75" customHeight="1" x14ac:dyDescent="0.2">
      <c r="A147" s="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1:58" ht="15.75" customHeight="1" x14ac:dyDescent="0.2">
      <c r="A148" s="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1:58" ht="15.75" customHeight="1" x14ac:dyDescent="0.2">
      <c r="A149" s="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1:58" ht="15.75" customHeight="1" x14ac:dyDescent="0.2">
      <c r="A150" s="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1:58" ht="15.75" customHeight="1" x14ac:dyDescent="0.2">
      <c r="A151" s="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1:58" ht="15.75" customHeight="1" x14ac:dyDescent="0.2">
      <c r="A152" s="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1:58" ht="15.75" customHeight="1" x14ac:dyDescent="0.2">
      <c r="A153" s="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1:58" ht="15.75" customHeight="1" x14ac:dyDescent="0.2">
      <c r="A154" s="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1:58" ht="15.75" customHeight="1" x14ac:dyDescent="0.2">
      <c r="A155" s="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1:58" ht="15.75" customHeight="1" x14ac:dyDescent="0.2">
      <c r="A156" s="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1:58" ht="15.75" customHeight="1" x14ac:dyDescent="0.2">
      <c r="A157" s="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1:58" ht="15.75" customHeight="1" x14ac:dyDescent="0.2">
      <c r="A158" s="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1:58" ht="15.75" customHeight="1" x14ac:dyDescent="0.2">
      <c r="A159" s="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1:58" ht="15.75" customHeight="1" x14ac:dyDescent="0.2">
      <c r="A160" s="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1:58" ht="15.75" customHeight="1" x14ac:dyDescent="0.2">
      <c r="A161" s="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1:58" ht="15.75" customHeight="1" x14ac:dyDescent="0.2">
      <c r="A162" s="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1:58" ht="15.75" customHeight="1" x14ac:dyDescent="0.2">
      <c r="A163" s="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1:58" ht="15.75" customHeight="1" x14ac:dyDescent="0.2">
      <c r="A164" s="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1:58" ht="15.75" customHeight="1" x14ac:dyDescent="0.2">
      <c r="A165" s="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1:58" ht="15.75" customHeight="1" x14ac:dyDescent="0.2">
      <c r="A166" s="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1:58" ht="15.75" customHeight="1" x14ac:dyDescent="0.2">
      <c r="A167" s="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1:58" ht="15.75" customHeight="1" x14ac:dyDescent="0.2">
      <c r="A168" s="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1:58" ht="15.75" customHeight="1" x14ac:dyDescent="0.2">
      <c r="A169" s="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1:58" ht="15.75" customHeight="1" x14ac:dyDescent="0.2">
      <c r="A170" s="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1:58" ht="15.75" customHeight="1" x14ac:dyDescent="0.2">
      <c r="A171" s="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1:58" ht="15.75" customHeight="1" x14ac:dyDescent="0.2">
      <c r="A172" s="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1:58" ht="15.75" customHeight="1" x14ac:dyDescent="0.2">
      <c r="A173" s="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1:58" ht="15.75" customHeight="1" x14ac:dyDescent="0.2">
      <c r="A174" s="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1:58" ht="15.75" customHeight="1" x14ac:dyDescent="0.2">
      <c r="A175" s="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1:58" ht="15.75" customHeight="1" x14ac:dyDescent="0.2">
      <c r="A176" s="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1:58" ht="15.75" customHeight="1" x14ac:dyDescent="0.2">
      <c r="A177" s="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1:58" ht="15.75" customHeight="1" x14ac:dyDescent="0.2">
      <c r="A178" s="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1:58" ht="15.75" customHeight="1" x14ac:dyDescent="0.2">
      <c r="A179" s="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1:58" ht="15.75" customHeight="1" x14ac:dyDescent="0.2">
      <c r="A180" s="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1:58" ht="15.75" customHeight="1" x14ac:dyDescent="0.2">
      <c r="A181" s="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1:58" ht="15.75" customHeight="1" x14ac:dyDescent="0.2">
      <c r="A182" s="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1:58" ht="15.75" customHeight="1" x14ac:dyDescent="0.2">
      <c r="A183" s="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1:58" ht="15.75" customHeight="1" x14ac:dyDescent="0.2">
      <c r="A184" s="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1:58" ht="15.75" customHeight="1" x14ac:dyDescent="0.2">
      <c r="A185" s="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1:58" ht="15.75" customHeight="1" x14ac:dyDescent="0.2">
      <c r="A186" s="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1:58" ht="15.75" customHeight="1" x14ac:dyDescent="0.2">
      <c r="A187" s="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1:58" ht="15.75" customHeight="1" x14ac:dyDescent="0.2">
      <c r="A188" s="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1:58" ht="15.75" customHeight="1" x14ac:dyDescent="0.2">
      <c r="A189" s="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1:58" ht="15.75" customHeight="1" x14ac:dyDescent="0.2">
      <c r="A190" s="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1:58" ht="15.75" customHeight="1" x14ac:dyDescent="0.2">
      <c r="A191" s="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1:58" ht="15.75" customHeight="1" x14ac:dyDescent="0.2">
      <c r="A192" s="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1:58" ht="15.75" customHeight="1" x14ac:dyDescent="0.2">
      <c r="A193" s="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1:58" ht="15.75" customHeight="1" x14ac:dyDescent="0.2">
      <c r="A194" s="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1:58" ht="15.75" customHeight="1" x14ac:dyDescent="0.2">
      <c r="A195" s="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1:58" ht="15.75" customHeight="1" x14ac:dyDescent="0.2">
      <c r="A196" s="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1:58" ht="15.75" customHeight="1" x14ac:dyDescent="0.2">
      <c r="A197" s="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1:58" ht="15.75" customHeight="1" x14ac:dyDescent="0.2">
      <c r="A198" s="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1:58" ht="15.75" customHeight="1" x14ac:dyDescent="0.2">
      <c r="A199" s="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1:58" ht="15.75" customHeight="1" x14ac:dyDescent="0.2">
      <c r="A200" s="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1:58" ht="15.75" customHeight="1" x14ac:dyDescent="0.2">
      <c r="A201" s="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1:58" ht="15.75" customHeight="1" x14ac:dyDescent="0.2">
      <c r="A202" s="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1:58" ht="15.75" customHeight="1" x14ac:dyDescent="0.2">
      <c r="A203" s="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1:58" ht="15.75" customHeight="1" x14ac:dyDescent="0.2">
      <c r="A204" s="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1:58" ht="15.75" customHeight="1" x14ac:dyDescent="0.2">
      <c r="A205" s="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1:58" ht="15.75" customHeight="1" x14ac:dyDescent="0.2">
      <c r="A206" s="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1:58" ht="15.75" customHeight="1" x14ac:dyDescent="0.2">
      <c r="A207" s="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1:58" ht="15.75" customHeight="1" x14ac:dyDescent="0.2">
      <c r="A208" s="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1:58" ht="15.75" customHeight="1" x14ac:dyDescent="0.2">
      <c r="A209" s="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1:58" ht="15.75" customHeight="1" x14ac:dyDescent="0.2">
      <c r="A210" s="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1:58" ht="15.75" customHeight="1" x14ac:dyDescent="0.2">
      <c r="A211" s="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1:58" ht="15.75" customHeight="1" x14ac:dyDescent="0.2">
      <c r="A212" s="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1:58" ht="15.75" customHeight="1" x14ac:dyDescent="0.2">
      <c r="A213" s="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1:58" ht="15.75" customHeight="1" x14ac:dyDescent="0.2">
      <c r="A214" s="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1:58" ht="15.75" customHeight="1" x14ac:dyDescent="0.2">
      <c r="A215" s="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1:58" ht="15.75" customHeight="1" x14ac:dyDescent="0.2">
      <c r="A216" s="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1:58" ht="15.75" customHeight="1" x14ac:dyDescent="0.2">
      <c r="A217" s="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1:58" ht="15.75" customHeight="1" x14ac:dyDescent="0.2">
      <c r="A218" s="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1:58" ht="15.75" customHeight="1" x14ac:dyDescent="0.2">
      <c r="A219" s="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1:58" ht="15.75" customHeight="1" x14ac:dyDescent="0.2">
      <c r="A220" s="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1:58" ht="15.75" customHeight="1" x14ac:dyDescent="0.2">
      <c r="A221" s="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1:58" ht="15.75" customHeight="1" x14ac:dyDescent="0.2">
      <c r="A222" s="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1:58" ht="15.75" customHeight="1" x14ac:dyDescent="0.2">
      <c r="A223" s="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1:58" ht="15.75" customHeight="1" x14ac:dyDescent="0.2">
      <c r="A224" s="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1:58" ht="15.75" customHeight="1" x14ac:dyDescent="0.2">
      <c r="A225" s="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1:58" ht="15.75" customHeight="1" x14ac:dyDescent="0.2">
      <c r="A226" s="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1:58" ht="15.75" customHeight="1" x14ac:dyDescent="0.2">
      <c r="A227" s="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1:58" ht="15.75" customHeight="1" x14ac:dyDescent="0.2">
      <c r="A228" s="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1:58" ht="15.75" customHeight="1" x14ac:dyDescent="0.2">
      <c r="A229" s="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1:58" ht="15.75" customHeight="1" x14ac:dyDescent="0.2">
      <c r="A230" s="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1:58" ht="15.75" customHeight="1" x14ac:dyDescent="0.2">
      <c r="A231" s="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1:58" ht="15.75" customHeight="1" x14ac:dyDescent="0.2">
      <c r="A232" s="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1:58" ht="15.75" customHeight="1" x14ac:dyDescent="0.2">
      <c r="A233" s="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1:58" ht="15.75" customHeight="1" x14ac:dyDescent="0.2">
      <c r="A234" s="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1:58" ht="15.75" customHeight="1" x14ac:dyDescent="0.2">
      <c r="A235" s="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1:58" ht="15.75" customHeight="1" x14ac:dyDescent="0.2">
      <c r="A236" s="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1:58" ht="15.75" customHeight="1" x14ac:dyDescent="0.2">
      <c r="A237" s="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1:58" ht="15.75" customHeight="1" x14ac:dyDescent="0.2">
      <c r="A238" s="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1:58" ht="15.75" customHeight="1" x14ac:dyDescent="0.2">
      <c r="A239" s="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1:58" ht="15.75" customHeight="1" x14ac:dyDescent="0.2">
      <c r="A240" s="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1:58" ht="15.75" customHeight="1" x14ac:dyDescent="0.2">
      <c r="A241" s="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1:58" ht="15.75" customHeight="1" x14ac:dyDescent="0.2">
      <c r="A242" s="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1:58" ht="15.75" customHeight="1" x14ac:dyDescent="0.2">
      <c r="A243" s="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1:58" ht="15.75" customHeight="1" x14ac:dyDescent="0.2">
      <c r="A244" s="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1:58" ht="15.75" customHeight="1" x14ac:dyDescent="0.2">
      <c r="A245" s="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1:58" ht="15.75" customHeight="1" x14ac:dyDescent="0.2">
      <c r="A246" s="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1:58" ht="15.75" customHeight="1" x14ac:dyDescent="0.2">
      <c r="A247" s="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1:58" ht="15.75" customHeight="1" x14ac:dyDescent="0.2">
      <c r="A248" s="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1:58" ht="15.75" customHeight="1" x14ac:dyDescent="0.2">
      <c r="A249" s="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1:58" ht="15.75" customHeight="1" x14ac:dyDescent="0.2">
      <c r="A250" s="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1:58" ht="15.75" customHeight="1" x14ac:dyDescent="0.2">
      <c r="A251" s="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1:58" ht="15.75" customHeight="1" x14ac:dyDescent="0.2">
      <c r="A252" s="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1:58" ht="15.75" customHeight="1" x14ac:dyDescent="0.2">
      <c r="A253" s="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1:58" ht="15.75" customHeight="1" x14ac:dyDescent="0.2">
      <c r="A254" s="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1:58" ht="15.75" customHeight="1" x14ac:dyDescent="0.2">
      <c r="A255" s="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1:58" ht="15.75" customHeight="1" x14ac:dyDescent="0.2">
      <c r="A256" s="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1:58" ht="15.75" customHeight="1" x14ac:dyDescent="0.2">
      <c r="A257" s="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1:58" ht="15.75" customHeight="1" x14ac:dyDescent="0.2">
      <c r="A258" s="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1:58" ht="15.75" customHeight="1" x14ac:dyDescent="0.2">
      <c r="A259" s="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1:58" ht="15.75" customHeight="1" x14ac:dyDescent="0.2">
      <c r="A260" s="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1:58" ht="15.75" customHeight="1" x14ac:dyDescent="0.2">
      <c r="A261" s="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1:58" ht="15.75" customHeight="1" x14ac:dyDescent="0.2">
      <c r="A262" s="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1:58" ht="15.75" customHeight="1" x14ac:dyDescent="0.2">
      <c r="A263" s="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1:58" ht="15.75" customHeight="1" x14ac:dyDescent="0.2">
      <c r="A264" s="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1:58" ht="15.75" customHeight="1" x14ac:dyDescent="0.2">
      <c r="A265" s="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1:58" ht="15.75" customHeight="1" x14ac:dyDescent="0.2">
      <c r="A266" s="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1:58" ht="15.75" customHeight="1" x14ac:dyDescent="0.2">
      <c r="A267" s="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1:58" ht="15.75" customHeight="1" x14ac:dyDescent="0.2">
      <c r="A268" s="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1:58" ht="15.75" customHeight="1" x14ac:dyDescent="0.2">
      <c r="A269" s="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1:58" ht="15.75" customHeight="1" x14ac:dyDescent="0.2">
      <c r="A270" s="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1:58" ht="15.75" customHeight="1" x14ac:dyDescent="0.2">
      <c r="A271" s="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1:58" ht="15.75" customHeight="1" x14ac:dyDescent="0.2">
      <c r="A272" s="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1:58" ht="15.75" customHeight="1" x14ac:dyDescent="0.2">
      <c r="A273" s="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1:58" ht="15.75" customHeight="1" x14ac:dyDescent="0.2">
      <c r="A274" s="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1:58" ht="15.75" customHeight="1" x14ac:dyDescent="0.2">
      <c r="A275" s="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1:58" ht="15.75" customHeight="1" x14ac:dyDescent="0.2">
      <c r="A276" s="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1:58" ht="15.75" customHeight="1" x14ac:dyDescent="0.2">
      <c r="A277" s="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1:58" ht="15.75" customHeight="1" x14ac:dyDescent="0.2">
      <c r="A278" s="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1:58" ht="15.75" customHeight="1" x14ac:dyDescent="0.2">
      <c r="A279" s="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1:58" ht="15.75" customHeight="1" x14ac:dyDescent="0.2">
      <c r="A280" s="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1:58" ht="15.75" customHeight="1" x14ac:dyDescent="0.2">
      <c r="A281" s="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1:58" ht="15.75" customHeight="1" x14ac:dyDescent="0.2">
      <c r="A282" s="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1:58" ht="15.75" customHeight="1" x14ac:dyDescent="0.2">
      <c r="A283" s="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1:58" ht="15.75" customHeight="1" x14ac:dyDescent="0.2">
      <c r="A284" s="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1:58" ht="15.75" customHeight="1" x14ac:dyDescent="0.2">
      <c r="A285" s="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1:58" ht="15.75" customHeight="1" x14ac:dyDescent="0.2">
      <c r="A286" s="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1:58" ht="15.75" customHeight="1" x14ac:dyDescent="0.2">
      <c r="A287" s="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1:58" ht="15.75" customHeight="1" x14ac:dyDescent="0.2">
      <c r="A288" s="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1:58" ht="15.75" customHeight="1" x14ac:dyDescent="0.2">
      <c r="A289" s="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1:58" ht="15.75" customHeight="1" x14ac:dyDescent="0.2">
      <c r="A290" s="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1:58" ht="15.75" customHeight="1" x14ac:dyDescent="0.2">
      <c r="A291" s="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1:58" ht="15.75" customHeight="1" x14ac:dyDescent="0.2">
      <c r="A292" s="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1:58" ht="15.75" customHeight="1" x14ac:dyDescent="0.2">
      <c r="A293" s="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1:58" ht="15.75" customHeight="1" x14ac:dyDescent="0.2">
      <c r="A294" s="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1:58" ht="15.75" customHeight="1" x14ac:dyDescent="0.2">
      <c r="A295" s="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1:58" ht="15.75" customHeight="1" x14ac:dyDescent="0.2">
      <c r="A296" s="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1:58" ht="15.75" customHeight="1" x14ac:dyDescent="0.2">
      <c r="A297" s="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1:58" ht="15.75" customHeight="1" x14ac:dyDescent="0.2">
      <c r="A298" s="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1:58" ht="15.75" customHeight="1" x14ac:dyDescent="0.2">
      <c r="A299" s="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1:58" ht="15.75" customHeight="1" x14ac:dyDescent="0.2">
      <c r="A300" s="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1:58" ht="15.75" customHeight="1" x14ac:dyDescent="0.2">
      <c r="A301" s="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1:58" ht="15.75" customHeight="1" x14ac:dyDescent="0.2">
      <c r="A302" s="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1:58" ht="15.75" customHeight="1" x14ac:dyDescent="0.2">
      <c r="A303" s="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1:58" ht="15.75" customHeight="1" x14ac:dyDescent="0.2">
      <c r="A304" s="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1:58" ht="15.75" customHeight="1" x14ac:dyDescent="0.2">
      <c r="A305" s="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1:58" ht="15.75" customHeight="1" x14ac:dyDescent="0.2">
      <c r="A306" s="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1:58" ht="15.75" customHeight="1" x14ac:dyDescent="0.2">
      <c r="A307" s="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1:58" ht="15.75" customHeight="1" x14ac:dyDescent="0.2">
      <c r="A308" s="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1:58" ht="15.75" customHeight="1" x14ac:dyDescent="0.2">
      <c r="A309" s="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1:58" ht="15.75" customHeight="1" x14ac:dyDescent="0.2">
      <c r="A310" s="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1:58" ht="15.75" customHeight="1" x14ac:dyDescent="0.2">
      <c r="A311" s="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1:58" ht="15.75" customHeight="1" x14ac:dyDescent="0.2">
      <c r="A312" s="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1:58" ht="15.75" customHeight="1" x14ac:dyDescent="0.2">
      <c r="A313" s="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1:58" ht="15.75" customHeight="1" x14ac:dyDescent="0.2">
      <c r="A314" s="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1:58" ht="15.75" customHeight="1" x14ac:dyDescent="0.2">
      <c r="A315" s="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1:58" ht="15.75" customHeight="1" x14ac:dyDescent="0.2">
      <c r="A316" s="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1:58" ht="15.75" customHeight="1" x14ac:dyDescent="0.2">
      <c r="A317" s="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1:58" ht="15.75" customHeight="1" x14ac:dyDescent="0.2">
      <c r="A318" s="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1:58" ht="15.75" customHeight="1" x14ac:dyDescent="0.2">
      <c r="A319" s="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1:58" ht="15.75" customHeight="1" x14ac:dyDescent="0.2">
      <c r="A320" s="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1:58" ht="15.75" customHeight="1" x14ac:dyDescent="0.2">
      <c r="A321" s="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1:58" ht="15.75" customHeight="1" x14ac:dyDescent="0.2">
      <c r="A322" s="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1:58" ht="15.75" customHeight="1" x14ac:dyDescent="0.2">
      <c r="A323" s="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1:58" ht="15.75" customHeight="1" x14ac:dyDescent="0.2">
      <c r="A324" s="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1:58" ht="15.75" customHeight="1" x14ac:dyDescent="0.2">
      <c r="A325" s="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1:58" ht="15.75" customHeight="1" x14ac:dyDescent="0.2">
      <c r="A326" s="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1:58" ht="15.75" customHeight="1" x14ac:dyDescent="0.2">
      <c r="A327" s="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1:58" ht="15.75" customHeight="1" x14ac:dyDescent="0.2">
      <c r="A328" s="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1:58" ht="15.75" customHeight="1" x14ac:dyDescent="0.2">
      <c r="A329" s="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1:58" ht="15.75" customHeight="1" x14ac:dyDescent="0.2">
      <c r="A330" s="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1:58" ht="15.75" customHeight="1" x14ac:dyDescent="0.2">
      <c r="A331" s="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1:58" ht="15.75" customHeight="1" x14ac:dyDescent="0.2">
      <c r="A332" s="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1:58" ht="15.75" customHeight="1" x14ac:dyDescent="0.2">
      <c r="A333" s="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1:58" ht="15.75" customHeight="1" x14ac:dyDescent="0.2">
      <c r="A334" s="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1:58" ht="15.75" customHeight="1" x14ac:dyDescent="0.2">
      <c r="A335" s="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1:58" ht="15.75" customHeight="1" x14ac:dyDescent="0.2">
      <c r="A336" s="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1:58" ht="15.75" customHeight="1" x14ac:dyDescent="0.2">
      <c r="A337" s="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1:58" ht="15.75" customHeight="1" x14ac:dyDescent="0.2">
      <c r="A338" s="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1:58" ht="15.75" customHeight="1" x14ac:dyDescent="0.2">
      <c r="A339" s="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1:58" ht="15.75" customHeight="1" x14ac:dyDescent="0.2">
      <c r="A340" s="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1:58" ht="15.75" customHeight="1" x14ac:dyDescent="0.2">
      <c r="A341" s="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1:58" ht="15.75" customHeight="1" x14ac:dyDescent="0.2">
      <c r="A342" s="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1:58" ht="15.75" customHeight="1" x14ac:dyDescent="0.2">
      <c r="A343" s="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1:58" ht="15.75" customHeight="1" x14ac:dyDescent="0.2">
      <c r="A344" s="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1:58" ht="15.75" customHeight="1" x14ac:dyDescent="0.2">
      <c r="A345" s="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1:58" ht="15.75" customHeight="1" x14ac:dyDescent="0.2">
      <c r="A346" s="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1:58" ht="15.75" customHeight="1" x14ac:dyDescent="0.2">
      <c r="A347" s="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1:58" ht="15.75" customHeight="1" x14ac:dyDescent="0.2">
      <c r="A348" s="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1:58" ht="15.75" customHeight="1" x14ac:dyDescent="0.2">
      <c r="A349" s="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1:58" ht="15.75" customHeight="1" x14ac:dyDescent="0.2">
      <c r="A350" s="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1:58" ht="15.75" customHeight="1" x14ac:dyDescent="0.2">
      <c r="A351" s="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1:58" ht="15.75" customHeight="1" x14ac:dyDescent="0.2">
      <c r="A352" s="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1:58" ht="15.75" customHeight="1" x14ac:dyDescent="0.2">
      <c r="A353" s="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1:58" ht="15.75" customHeight="1" x14ac:dyDescent="0.2">
      <c r="A354" s="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1:58" ht="15.75" customHeight="1" x14ac:dyDescent="0.2">
      <c r="A355" s="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1:58" ht="15.75" customHeight="1" x14ac:dyDescent="0.2">
      <c r="A356" s="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1:58" ht="15.75" customHeight="1" x14ac:dyDescent="0.2">
      <c r="A357" s="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1:58" ht="15.75" customHeight="1" x14ac:dyDescent="0.2">
      <c r="A358" s="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1:58" ht="15.75" customHeight="1" x14ac:dyDescent="0.2">
      <c r="A359" s="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1:58" ht="15.75" customHeight="1" x14ac:dyDescent="0.2">
      <c r="A360" s="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1:58" ht="15.75" customHeight="1" x14ac:dyDescent="0.2">
      <c r="A361" s="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1:58" ht="15.75" customHeight="1" x14ac:dyDescent="0.2">
      <c r="A362" s="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1:58" ht="15.75" customHeight="1" x14ac:dyDescent="0.2">
      <c r="A363" s="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1:58" ht="15.75" customHeight="1" x14ac:dyDescent="0.2">
      <c r="A364" s="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1:58" ht="15.75" customHeight="1" x14ac:dyDescent="0.2">
      <c r="A365" s="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1:58" ht="15.75" customHeight="1" x14ac:dyDescent="0.2">
      <c r="A366" s="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1:58" ht="15.75" customHeight="1" x14ac:dyDescent="0.2">
      <c r="A367" s="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1:58" ht="15.75" customHeight="1" x14ac:dyDescent="0.2">
      <c r="A368" s="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1:58" ht="15.75" customHeight="1" x14ac:dyDescent="0.2">
      <c r="A369" s="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1:58" ht="15.75" customHeight="1" x14ac:dyDescent="0.2">
      <c r="A370" s="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1:58" ht="15.75" customHeight="1" x14ac:dyDescent="0.2">
      <c r="A371" s="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1:58" ht="15.75" customHeight="1" x14ac:dyDescent="0.2">
      <c r="A372" s="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1:58" ht="15.75" customHeight="1" x14ac:dyDescent="0.2">
      <c r="A373" s="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1:58" ht="15.75" customHeight="1" x14ac:dyDescent="0.2">
      <c r="A374" s="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1:58" ht="15.75" customHeight="1" x14ac:dyDescent="0.2">
      <c r="A375" s="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1:58" ht="15.75" customHeight="1" x14ac:dyDescent="0.2">
      <c r="A376" s="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1:58" ht="15.75" customHeight="1" x14ac:dyDescent="0.2">
      <c r="A377" s="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1:58" ht="15.75" customHeight="1" x14ac:dyDescent="0.2">
      <c r="A378" s="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1:58" ht="15.75" customHeight="1" x14ac:dyDescent="0.2">
      <c r="A379" s="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1:58" ht="15.75" customHeight="1" x14ac:dyDescent="0.2">
      <c r="A380" s="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1:58" ht="15.75" customHeight="1" x14ac:dyDescent="0.2">
      <c r="A381" s="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1:58" ht="15.75" customHeight="1" x14ac:dyDescent="0.2">
      <c r="A382" s="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1:58" ht="15.75" customHeight="1" x14ac:dyDescent="0.2">
      <c r="A383" s="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1:58" ht="15.75" customHeight="1" x14ac:dyDescent="0.2">
      <c r="A384" s="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1:58" ht="15.75" customHeight="1" x14ac:dyDescent="0.2">
      <c r="A385" s="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1:58" ht="15.75" customHeight="1" x14ac:dyDescent="0.2">
      <c r="A386" s="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1:58" ht="15.75" customHeight="1" x14ac:dyDescent="0.2">
      <c r="A387" s="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1:58" ht="15.75" customHeight="1" x14ac:dyDescent="0.2">
      <c r="A388" s="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1:58" ht="15.75" customHeight="1" x14ac:dyDescent="0.2">
      <c r="A389" s="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1:58" ht="15.75" customHeight="1" x14ac:dyDescent="0.2">
      <c r="A390" s="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1:58" ht="15.75" customHeight="1" x14ac:dyDescent="0.2">
      <c r="A391" s="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1:58" ht="15.75" customHeight="1" x14ac:dyDescent="0.2">
      <c r="A392" s="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1:58" ht="15.75" customHeight="1" x14ac:dyDescent="0.2">
      <c r="A393" s="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1:58" ht="15.75" customHeight="1" x14ac:dyDescent="0.2">
      <c r="A394" s="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1:58" ht="15.75" customHeight="1" x14ac:dyDescent="0.2">
      <c r="A395" s="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1:58" ht="15.75" customHeight="1" x14ac:dyDescent="0.2">
      <c r="A396" s="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1:58" ht="15.75" customHeight="1" x14ac:dyDescent="0.2">
      <c r="A397" s="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1:58" ht="15.75" customHeight="1" x14ac:dyDescent="0.2">
      <c r="A398" s="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1:58" ht="15.75" customHeight="1" x14ac:dyDescent="0.2">
      <c r="A399" s="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1:58" ht="15.75" customHeight="1" x14ac:dyDescent="0.2">
      <c r="A400" s="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1:58" ht="15.75" customHeight="1" x14ac:dyDescent="0.2">
      <c r="A401" s="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1:58" ht="15.75" customHeight="1" x14ac:dyDescent="0.2">
      <c r="A402" s="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1:58" ht="15.75" customHeight="1" x14ac:dyDescent="0.2">
      <c r="A403" s="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1:58" ht="15.75" customHeight="1" x14ac:dyDescent="0.2">
      <c r="A404" s="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1:58" ht="15.75" customHeight="1" x14ac:dyDescent="0.2">
      <c r="A405" s="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1:58" ht="15.75" customHeight="1" x14ac:dyDescent="0.2">
      <c r="A406" s="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1:58" ht="15.75" customHeight="1" x14ac:dyDescent="0.2">
      <c r="A407" s="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1:58" ht="15.75" customHeight="1" x14ac:dyDescent="0.2">
      <c r="A408" s="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1:58" ht="15.75" customHeight="1" x14ac:dyDescent="0.2">
      <c r="A409" s="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1:58" ht="15.75" customHeight="1" x14ac:dyDescent="0.2">
      <c r="A410" s="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1:58" ht="15.75" customHeight="1" x14ac:dyDescent="0.2">
      <c r="A411" s="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1:58" ht="15.75" customHeight="1" x14ac:dyDescent="0.2">
      <c r="A412" s="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1:58" ht="15.75" customHeight="1" x14ac:dyDescent="0.2">
      <c r="A413" s="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1:58" ht="15.75" customHeight="1" x14ac:dyDescent="0.2">
      <c r="A414" s="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1:58" ht="15.75" customHeight="1" x14ac:dyDescent="0.2">
      <c r="A415" s="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1:58" ht="15.75" customHeight="1" x14ac:dyDescent="0.2">
      <c r="A416" s="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1:58" ht="15.75" customHeight="1" x14ac:dyDescent="0.2">
      <c r="A417" s="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1:58" ht="15.75" customHeight="1" x14ac:dyDescent="0.2">
      <c r="A418" s="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1:58" ht="15.75" customHeight="1" x14ac:dyDescent="0.2">
      <c r="A419" s="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1:58" ht="15.75" customHeight="1" x14ac:dyDescent="0.2">
      <c r="A420" s="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1:58" ht="15.75" customHeight="1" x14ac:dyDescent="0.2">
      <c r="A421" s="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1:58" ht="15.75" customHeight="1" x14ac:dyDescent="0.2">
      <c r="A422" s="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1:58" ht="15.75" customHeight="1" x14ac:dyDescent="0.2">
      <c r="A423" s="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1:58" ht="15.75" customHeight="1" x14ac:dyDescent="0.2">
      <c r="A424" s="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1:58" ht="15.75" customHeight="1" x14ac:dyDescent="0.2">
      <c r="A425" s="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1:58" ht="15.75" customHeight="1" x14ac:dyDescent="0.2">
      <c r="A426" s="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1:58" ht="15.75" customHeight="1" x14ac:dyDescent="0.2">
      <c r="A427" s="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1:58" ht="15.75" customHeight="1" x14ac:dyDescent="0.2">
      <c r="A428" s="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1:58" ht="15.75" customHeight="1" x14ac:dyDescent="0.2">
      <c r="A429" s="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1:58" ht="15.75" customHeight="1" x14ac:dyDescent="0.2">
      <c r="A430" s="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1:58" ht="15.75" customHeight="1" x14ac:dyDescent="0.2">
      <c r="A431" s="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1:58" ht="15.75" customHeight="1" x14ac:dyDescent="0.2">
      <c r="A432" s="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1:58" ht="15.75" customHeight="1" x14ac:dyDescent="0.2">
      <c r="A433" s="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1:58" ht="15.75" customHeight="1" x14ac:dyDescent="0.2">
      <c r="A434" s="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1:58" ht="15.75" customHeight="1" x14ac:dyDescent="0.2">
      <c r="A435" s="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1:58" ht="15.75" customHeight="1" x14ac:dyDescent="0.2">
      <c r="A436" s="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1:58" ht="15.75" customHeight="1" x14ac:dyDescent="0.2">
      <c r="A437" s="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1:58" ht="15.75" customHeight="1" x14ac:dyDescent="0.2">
      <c r="A438" s="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1:58" ht="15.75" customHeight="1" x14ac:dyDescent="0.2">
      <c r="A439" s="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1:58" ht="15.75" customHeight="1" x14ac:dyDescent="0.2">
      <c r="A440" s="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1:58" ht="15.75" customHeight="1" x14ac:dyDescent="0.2">
      <c r="A441" s="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1:58" ht="15.75" customHeight="1" x14ac:dyDescent="0.2">
      <c r="A442" s="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1:58" ht="15.75" customHeight="1" x14ac:dyDescent="0.2">
      <c r="A443" s="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1:58" ht="15.75" customHeight="1" x14ac:dyDescent="0.2">
      <c r="A444" s="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1:58" ht="15.75" customHeight="1" x14ac:dyDescent="0.2">
      <c r="A445" s="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1:58" ht="15.75" customHeight="1" x14ac:dyDescent="0.2">
      <c r="A446" s="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1:58" ht="15.75" customHeight="1" x14ac:dyDescent="0.2">
      <c r="A447" s="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1:58" ht="15.75" customHeight="1" x14ac:dyDescent="0.2">
      <c r="A448" s="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1:58" ht="15.75" customHeight="1" x14ac:dyDescent="0.2">
      <c r="A449" s="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1:58" ht="15.75" customHeight="1" x14ac:dyDescent="0.2">
      <c r="A450" s="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1:58" ht="15.75" customHeight="1" x14ac:dyDescent="0.2">
      <c r="A451" s="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1:58" ht="15.75" customHeight="1" x14ac:dyDescent="0.2">
      <c r="A452" s="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1:58" ht="15.75" customHeight="1" x14ac:dyDescent="0.2">
      <c r="A453" s="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1:58" ht="15.75" customHeight="1" x14ac:dyDescent="0.2">
      <c r="A454" s="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1:58" ht="15.75" customHeight="1" x14ac:dyDescent="0.2">
      <c r="A455" s="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1:58" ht="15.75" customHeight="1" x14ac:dyDescent="0.2">
      <c r="A456" s="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1:58" ht="15.75" customHeight="1" x14ac:dyDescent="0.2">
      <c r="A457" s="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1:58" ht="15.75" customHeight="1" x14ac:dyDescent="0.2">
      <c r="A458" s="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1:58" ht="15.75" customHeight="1" x14ac:dyDescent="0.2">
      <c r="A459" s="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1:58" ht="15.75" customHeight="1" x14ac:dyDescent="0.2">
      <c r="A460" s="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1:58" ht="15.75" customHeight="1" x14ac:dyDescent="0.2">
      <c r="A461" s="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1:58" ht="15.75" customHeight="1" x14ac:dyDescent="0.2">
      <c r="A462" s="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1:58" ht="15.75" customHeight="1" x14ac:dyDescent="0.2">
      <c r="A463" s="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1:58" ht="15.75" customHeight="1" x14ac:dyDescent="0.2">
      <c r="A464" s="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1:58" ht="15.75" customHeight="1" x14ac:dyDescent="0.2">
      <c r="A465" s="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1:58" ht="15.75" customHeight="1" x14ac:dyDescent="0.2">
      <c r="A466" s="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1:58" ht="15.75" customHeight="1" x14ac:dyDescent="0.2">
      <c r="A467" s="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1:58" ht="15.75" customHeight="1" x14ac:dyDescent="0.2">
      <c r="A468" s="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1:58" ht="15.75" customHeight="1" x14ac:dyDescent="0.2">
      <c r="A469" s="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1:58" ht="15.75" customHeight="1" x14ac:dyDescent="0.2">
      <c r="A470" s="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1:58" ht="15.75" customHeight="1" x14ac:dyDescent="0.2">
      <c r="A471" s="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1:58" ht="15.75" customHeight="1" x14ac:dyDescent="0.2">
      <c r="A472" s="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1:58" ht="15.75" customHeight="1" x14ac:dyDescent="0.2">
      <c r="A473" s="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1:58" ht="15.75" customHeight="1" x14ac:dyDescent="0.2">
      <c r="A474" s="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1:58" ht="15.75" customHeight="1" x14ac:dyDescent="0.2">
      <c r="A475" s="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1:58" ht="15.75" customHeight="1" x14ac:dyDescent="0.2">
      <c r="A476" s="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1:58" ht="15.75" customHeight="1" x14ac:dyDescent="0.2">
      <c r="A477" s="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1:58" ht="15.75" customHeight="1" x14ac:dyDescent="0.2">
      <c r="A478" s="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1:58" ht="15.75" customHeight="1" x14ac:dyDescent="0.2">
      <c r="A479" s="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1:58" ht="15.75" customHeight="1" x14ac:dyDescent="0.2">
      <c r="A480" s="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1:58" ht="15.75" customHeight="1" x14ac:dyDescent="0.2">
      <c r="A481" s="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1:58" ht="15.75" customHeight="1" x14ac:dyDescent="0.2">
      <c r="A482" s="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1:58" ht="15.75" customHeight="1" x14ac:dyDescent="0.2">
      <c r="A483" s="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1:58" ht="15.75" customHeight="1" x14ac:dyDescent="0.2">
      <c r="A484" s="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1:58" ht="15.75" customHeight="1" x14ac:dyDescent="0.2">
      <c r="A485" s="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1:58" ht="15.75" customHeight="1" x14ac:dyDescent="0.2">
      <c r="A486" s="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1:58" ht="15.75" customHeight="1" x14ac:dyDescent="0.2">
      <c r="A487" s="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1:58" ht="15.75" customHeight="1" x14ac:dyDescent="0.2">
      <c r="A488" s="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1:58" ht="15.75" customHeight="1" x14ac:dyDescent="0.2">
      <c r="A489" s="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1:58" ht="15.75" customHeight="1" x14ac:dyDescent="0.2">
      <c r="A490" s="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1:58" ht="15.75" customHeight="1" x14ac:dyDescent="0.2">
      <c r="A491" s="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1:58" ht="15.75" customHeight="1" x14ac:dyDescent="0.2">
      <c r="A492" s="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1:58" ht="15.75" customHeight="1" x14ac:dyDescent="0.2">
      <c r="A493" s="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1:58" ht="15.75" customHeight="1" x14ac:dyDescent="0.2">
      <c r="A494" s="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1:58" ht="15.75" customHeight="1" x14ac:dyDescent="0.2">
      <c r="A495" s="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1:58" ht="15.75" customHeight="1" x14ac:dyDescent="0.2">
      <c r="A496" s="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1:58" ht="15.75" customHeight="1" x14ac:dyDescent="0.2">
      <c r="A497" s="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1:58" ht="15.75" customHeight="1" x14ac:dyDescent="0.2">
      <c r="A498" s="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1:58" ht="15.75" customHeight="1" x14ac:dyDescent="0.2">
      <c r="A499" s="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1:58" ht="15.75" customHeight="1" x14ac:dyDescent="0.2">
      <c r="A500" s="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1:58" ht="15.75" customHeight="1" x14ac:dyDescent="0.2">
      <c r="A501" s="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1:58" ht="15.75" customHeight="1" x14ac:dyDescent="0.2">
      <c r="A502" s="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1:58" ht="15.75" customHeight="1" x14ac:dyDescent="0.2">
      <c r="A503" s="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1:58" ht="15.75" customHeight="1" x14ac:dyDescent="0.2">
      <c r="A504" s="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1:58" ht="15.75" customHeight="1" x14ac:dyDescent="0.2">
      <c r="A505" s="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1:58" ht="15.75" customHeight="1" x14ac:dyDescent="0.2">
      <c r="A506" s="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1:58" ht="15.75" customHeight="1" x14ac:dyDescent="0.2">
      <c r="A507" s="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1:58" ht="15.75" customHeight="1" x14ac:dyDescent="0.2">
      <c r="A508" s="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1:58" ht="15.75" customHeight="1" x14ac:dyDescent="0.2">
      <c r="A509" s="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1:58" ht="15.75" customHeight="1" x14ac:dyDescent="0.2">
      <c r="A510" s="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1:58" ht="15.75" customHeight="1" x14ac:dyDescent="0.2">
      <c r="A511" s="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1:58" ht="15.75" customHeight="1" x14ac:dyDescent="0.2">
      <c r="A512" s="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1:58" ht="15.75" customHeight="1" x14ac:dyDescent="0.2">
      <c r="A513" s="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1:58" ht="15.75" customHeight="1" x14ac:dyDescent="0.2">
      <c r="A514" s="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1:58" ht="15.75" customHeight="1" x14ac:dyDescent="0.2">
      <c r="A515" s="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1:58" ht="15.75" customHeight="1" x14ac:dyDescent="0.2">
      <c r="A516" s="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1:58" ht="15.75" customHeight="1" x14ac:dyDescent="0.2">
      <c r="A517" s="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1:58" ht="15.75" customHeight="1" x14ac:dyDescent="0.2">
      <c r="A518" s="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1:58" ht="15.75" customHeight="1" x14ac:dyDescent="0.2">
      <c r="A519" s="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1:58" ht="15.75" customHeight="1" x14ac:dyDescent="0.2">
      <c r="A520" s="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1:58" ht="15.75" customHeight="1" x14ac:dyDescent="0.2">
      <c r="A521" s="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1:58" ht="15.75" customHeight="1" x14ac:dyDescent="0.2">
      <c r="A522" s="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1:58" ht="15.75" customHeight="1" x14ac:dyDescent="0.2">
      <c r="A523" s="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1:58" ht="15.75" customHeight="1" x14ac:dyDescent="0.2">
      <c r="A524" s="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1:58" ht="15.75" customHeight="1" x14ac:dyDescent="0.2">
      <c r="A525" s="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1:58" ht="15.75" customHeight="1" x14ac:dyDescent="0.2">
      <c r="A526" s="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1:58" ht="15.75" customHeight="1" x14ac:dyDescent="0.2">
      <c r="A527" s="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1:58" ht="15.75" customHeight="1" x14ac:dyDescent="0.2">
      <c r="A528" s="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1:58" ht="15.75" customHeight="1" x14ac:dyDescent="0.2">
      <c r="A529" s="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1:58" ht="15.75" customHeight="1" x14ac:dyDescent="0.2">
      <c r="A530" s="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1:58" ht="15.75" customHeight="1" x14ac:dyDescent="0.2">
      <c r="A531" s="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1:58" ht="15.75" customHeight="1" x14ac:dyDescent="0.2">
      <c r="A532" s="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1:58" ht="15.75" customHeight="1" x14ac:dyDescent="0.2">
      <c r="A533" s="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1:58" ht="15.75" customHeight="1" x14ac:dyDescent="0.2">
      <c r="A534" s="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1:58" ht="15.75" customHeight="1" x14ac:dyDescent="0.2">
      <c r="A535" s="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1:58" ht="15.75" customHeight="1" x14ac:dyDescent="0.2">
      <c r="A536" s="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1:58" ht="15.75" customHeight="1" x14ac:dyDescent="0.2">
      <c r="A537" s="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1:58" ht="15.75" customHeight="1" x14ac:dyDescent="0.2">
      <c r="A538" s="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1:58" ht="15.75" customHeight="1" x14ac:dyDescent="0.2">
      <c r="A539" s="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1:58" ht="15.75" customHeight="1" x14ac:dyDescent="0.2">
      <c r="A540" s="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1:58" ht="15.75" customHeight="1" x14ac:dyDescent="0.2">
      <c r="A541" s="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1:58" ht="15.75" customHeight="1" x14ac:dyDescent="0.2">
      <c r="A542" s="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1:58" ht="15.75" customHeight="1" x14ac:dyDescent="0.2">
      <c r="A543" s="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1:58" ht="15.75" customHeight="1" x14ac:dyDescent="0.2">
      <c r="A544" s="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1:58" ht="15.75" customHeight="1" x14ac:dyDescent="0.2">
      <c r="A545" s="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1:58" ht="15.75" customHeight="1" x14ac:dyDescent="0.2">
      <c r="A546" s="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1:58" ht="15.75" customHeight="1" x14ac:dyDescent="0.2">
      <c r="A547" s="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1:58" ht="15.75" customHeight="1" x14ac:dyDescent="0.2">
      <c r="A548" s="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1:58" ht="15.75" customHeight="1" x14ac:dyDescent="0.2">
      <c r="A549" s="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1:58" ht="15.75" customHeight="1" x14ac:dyDescent="0.2">
      <c r="A550" s="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1:58" ht="15.75" customHeight="1" x14ac:dyDescent="0.2">
      <c r="A551" s="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1:58" ht="15.75" customHeight="1" x14ac:dyDescent="0.2">
      <c r="A552" s="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1:58" ht="15.75" customHeight="1" x14ac:dyDescent="0.2">
      <c r="A553" s="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1:58" ht="15.75" customHeight="1" x14ac:dyDescent="0.2">
      <c r="A554" s="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1:58" ht="15.75" customHeight="1" x14ac:dyDescent="0.2">
      <c r="A555" s="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1:58" ht="15.75" customHeight="1" x14ac:dyDescent="0.2">
      <c r="A556" s="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1:58" ht="15.75" customHeight="1" x14ac:dyDescent="0.2">
      <c r="A557" s="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1:58" ht="15.75" customHeight="1" x14ac:dyDescent="0.2">
      <c r="A558" s="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1:58" ht="15.75" customHeight="1" x14ac:dyDescent="0.2">
      <c r="A559" s="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1:58" ht="15.75" customHeight="1" x14ac:dyDescent="0.2">
      <c r="A560" s="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1:58" ht="15.75" customHeight="1" x14ac:dyDescent="0.2">
      <c r="A561" s="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1:58" ht="15.75" customHeight="1" x14ac:dyDescent="0.2">
      <c r="A562" s="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1:58" ht="15.75" customHeight="1" x14ac:dyDescent="0.2">
      <c r="A563" s="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1:58" ht="15.75" customHeight="1" x14ac:dyDescent="0.2">
      <c r="A564" s="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1:58" ht="15.75" customHeight="1" x14ac:dyDescent="0.2">
      <c r="A565" s="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1:58" ht="15.75" customHeight="1" x14ac:dyDescent="0.2">
      <c r="A566" s="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1:58" ht="15.75" customHeight="1" x14ac:dyDescent="0.2">
      <c r="A567" s="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1:58" ht="15.75" customHeight="1" x14ac:dyDescent="0.2">
      <c r="A568" s="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1:58" ht="15.75" customHeight="1" x14ac:dyDescent="0.2">
      <c r="A569" s="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1:58" ht="15.75" customHeight="1" x14ac:dyDescent="0.2">
      <c r="A570" s="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1:58" ht="15.75" customHeight="1" x14ac:dyDescent="0.2">
      <c r="A571" s="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1:58" ht="15.75" customHeight="1" x14ac:dyDescent="0.2">
      <c r="A572" s="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1:58" ht="15.75" customHeight="1" x14ac:dyDescent="0.2">
      <c r="A573" s="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1:58" ht="15.75" customHeight="1" x14ac:dyDescent="0.2">
      <c r="A574" s="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1:58" ht="15.75" customHeight="1" x14ac:dyDescent="0.2">
      <c r="A575" s="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1:58" ht="15.75" customHeight="1" x14ac:dyDescent="0.2">
      <c r="A576" s="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1:58" ht="15.75" customHeight="1" x14ac:dyDescent="0.2">
      <c r="A577" s="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1:58" ht="15.75" customHeight="1" x14ac:dyDescent="0.2">
      <c r="A578" s="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1:58" ht="15.75" customHeight="1" x14ac:dyDescent="0.2">
      <c r="A579" s="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1:58" ht="15.75" customHeight="1" x14ac:dyDescent="0.2">
      <c r="A580" s="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1:58" ht="15.75" customHeight="1" x14ac:dyDescent="0.2">
      <c r="A581" s="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1:58" ht="15.75" customHeight="1" x14ac:dyDescent="0.2">
      <c r="A582" s="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1:58" ht="15.75" customHeight="1" x14ac:dyDescent="0.2">
      <c r="A583" s="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1:58" ht="15.75" customHeight="1" x14ac:dyDescent="0.2">
      <c r="A584" s="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1:58" ht="15.75" customHeight="1" x14ac:dyDescent="0.2">
      <c r="A585" s="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1:58" ht="15.75" customHeight="1" x14ac:dyDescent="0.2">
      <c r="A586" s="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1:58" ht="15.75" customHeight="1" x14ac:dyDescent="0.2">
      <c r="A587" s="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1:58" ht="15.75" customHeight="1" x14ac:dyDescent="0.2">
      <c r="A588" s="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1:58" ht="15.75" customHeight="1" x14ac:dyDescent="0.2">
      <c r="A589" s="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1:58" ht="15.75" customHeight="1" x14ac:dyDescent="0.2">
      <c r="A590" s="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1:58" ht="15.75" customHeight="1" x14ac:dyDescent="0.2">
      <c r="A591" s="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1:58" ht="15.75" customHeight="1" x14ac:dyDescent="0.2">
      <c r="A592" s="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1:58" ht="15.75" customHeight="1" x14ac:dyDescent="0.2">
      <c r="A593" s="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1:58" ht="15.75" customHeight="1" x14ac:dyDescent="0.2">
      <c r="A594" s="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1:58" ht="15.75" customHeight="1" x14ac:dyDescent="0.2">
      <c r="A595" s="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1:58" ht="15.75" customHeight="1" x14ac:dyDescent="0.2">
      <c r="A596" s="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1:58" ht="15.75" customHeight="1" x14ac:dyDescent="0.2">
      <c r="A597" s="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1:58" ht="15.75" customHeight="1" x14ac:dyDescent="0.2">
      <c r="A598" s="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1:58" ht="15.75" customHeight="1" x14ac:dyDescent="0.2">
      <c r="A599" s="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1:58" ht="15.75" customHeight="1" x14ac:dyDescent="0.2">
      <c r="A600" s="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1:58" ht="15.75" customHeight="1" x14ac:dyDescent="0.2">
      <c r="A601" s="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1:58" ht="15.75" customHeight="1" x14ac:dyDescent="0.2">
      <c r="A602" s="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1:58" ht="15.75" customHeight="1" x14ac:dyDescent="0.2">
      <c r="A603" s="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1:58" ht="15.75" customHeight="1" x14ac:dyDescent="0.2">
      <c r="A604" s="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1:58" ht="15.75" customHeight="1" x14ac:dyDescent="0.2">
      <c r="A605" s="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1:58" ht="15.75" customHeight="1" x14ac:dyDescent="0.2">
      <c r="A606" s="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1:58" ht="15.75" customHeight="1" x14ac:dyDescent="0.2">
      <c r="A607" s="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1:58" ht="15.75" customHeight="1" x14ac:dyDescent="0.2">
      <c r="A608" s="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1:58" ht="15.75" customHeight="1" x14ac:dyDescent="0.2">
      <c r="A609" s="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1:58" ht="15.75" customHeight="1" x14ac:dyDescent="0.2">
      <c r="A610" s="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1:58" ht="15.75" customHeight="1" x14ac:dyDescent="0.2">
      <c r="A611" s="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1:58" ht="15.75" customHeight="1" x14ac:dyDescent="0.2">
      <c r="A612" s="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1:58" ht="15.75" customHeight="1" x14ac:dyDescent="0.2">
      <c r="A613" s="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1:58" ht="15.75" customHeight="1" x14ac:dyDescent="0.2">
      <c r="A614" s="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1:58" ht="15.75" customHeight="1" x14ac:dyDescent="0.2">
      <c r="A615" s="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1:58" ht="15.75" customHeight="1" x14ac:dyDescent="0.2">
      <c r="A616" s="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1:58" ht="15.75" customHeight="1" x14ac:dyDescent="0.2">
      <c r="A617" s="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1:58" ht="15.75" customHeight="1" x14ac:dyDescent="0.2">
      <c r="A618" s="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1:58" ht="15.75" customHeight="1" x14ac:dyDescent="0.2">
      <c r="A619" s="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1:58" ht="15.75" customHeight="1" x14ac:dyDescent="0.2">
      <c r="A620" s="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1:58" ht="15.75" customHeight="1" x14ac:dyDescent="0.2">
      <c r="A621" s="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1:58" ht="15.75" customHeight="1" x14ac:dyDescent="0.2">
      <c r="A622" s="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1:58" ht="15.75" customHeight="1" x14ac:dyDescent="0.2">
      <c r="A623" s="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1:58" ht="15.75" customHeight="1" x14ac:dyDescent="0.2">
      <c r="A624" s="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1:58" ht="15.75" customHeight="1" x14ac:dyDescent="0.2">
      <c r="A625" s="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1:58" ht="15.75" customHeight="1" x14ac:dyDescent="0.2">
      <c r="A626" s="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1:58" ht="15.75" customHeight="1" x14ac:dyDescent="0.2">
      <c r="A627" s="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1:58" ht="15.75" customHeight="1" x14ac:dyDescent="0.2">
      <c r="A628" s="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1:58" ht="15.75" customHeight="1" x14ac:dyDescent="0.2">
      <c r="A629" s="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1:58" ht="15.75" customHeight="1" x14ac:dyDescent="0.2">
      <c r="A630" s="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1:58" ht="15.75" customHeight="1" x14ac:dyDescent="0.2">
      <c r="A631" s="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1:58" ht="15.75" customHeight="1" x14ac:dyDescent="0.2">
      <c r="A632" s="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1:58" ht="15.75" customHeight="1" x14ac:dyDescent="0.2">
      <c r="A633" s="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1:58" ht="15.75" customHeight="1" x14ac:dyDescent="0.2">
      <c r="A634" s="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1:58" ht="15.75" customHeight="1" x14ac:dyDescent="0.2">
      <c r="A635" s="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1:58" ht="15.75" customHeight="1" x14ac:dyDescent="0.2">
      <c r="A636" s="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1:58" ht="15.75" customHeight="1" x14ac:dyDescent="0.2">
      <c r="A637" s="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1:58" ht="15.75" customHeight="1" x14ac:dyDescent="0.2">
      <c r="A638" s="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1:58" ht="15.75" customHeight="1" x14ac:dyDescent="0.2">
      <c r="A639" s="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1:58" ht="15.75" customHeight="1" x14ac:dyDescent="0.2">
      <c r="A640" s="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1:58" ht="15.75" customHeight="1" x14ac:dyDescent="0.2">
      <c r="A641" s="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1:58" ht="15.75" customHeight="1" x14ac:dyDescent="0.2">
      <c r="A642" s="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1:58" ht="15.75" customHeight="1" x14ac:dyDescent="0.2">
      <c r="A643" s="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1:58" ht="15.75" customHeight="1" x14ac:dyDescent="0.2">
      <c r="A644" s="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1:58" ht="15.75" customHeight="1" x14ac:dyDescent="0.2">
      <c r="A645" s="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1:58" ht="15.75" customHeight="1" x14ac:dyDescent="0.2">
      <c r="A646" s="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1:58" ht="15.75" customHeight="1" x14ac:dyDescent="0.2">
      <c r="A647" s="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1:58" ht="15.75" customHeight="1" x14ac:dyDescent="0.2">
      <c r="A648" s="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1:58" ht="15.75" customHeight="1" x14ac:dyDescent="0.2">
      <c r="A649" s="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1:58" ht="15.75" customHeight="1" x14ac:dyDescent="0.2">
      <c r="A650" s="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1:58" ht="15.75" customHeight="1" x14ac:dyDescent="0.2">
      <c r="A651" s="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1:58" ht="15.75" customHeight="1" x14ac:dyDescent="0.2">
      <c r="A652" s="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1:58" ht="15.75" customHeight="1" x14ac:dyDescent="0.2">
      <c r="A653" s="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1:58" ht="15.75" customHeight="1" x14ac:dyDescent="0.2">
      <c r="A654" s="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1:58" ht="15.75" customHeight="1" x14ac:dyDescent="0.2">
      <c r="A655" s="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1:58" ht="15.75" customHeight="1" x14ac:dyDescent="0.2">
      <c r="A656" s="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1:58" ht="15.75" customHeight="1" x14ac:dyDescent="0.2">
      <c r="A657" s="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1:58" ht="15.75" customHeight="1" x14ac:dyDescent="0.2">
      <c r="A658" s="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1:58" ht="15.75" customHeight="1" x14ac:dyDescent="0.2">
      <c r="A659" s="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1:58" ht="15.75" customHeight="1" x14ac:dyDescent="0.2">
      <c r="A660" s="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1:58" ht="15.75" customHeight="1" x14ac:dyDescent="0.2">
      <c r="A661" s="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1:58" ht="15.75" customHeight="1" x14ac:dyDescent="0.2">
      <c r="A662" s="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1:58" ht="15.75" customHeight="1" x14ac:dyDescent="0.2">
      <c r="A663" s="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1:58" ht="15.75" customHeight="1" x14ac:dyDescent="0.2">
      <c r="A664" s="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1:58" ht="15.75" customHeight="1" x14ac:dyDescent="0.2">
      <c r="A665" s="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1:58" ht="15.75" customHeight="1" x14ac:dyDescent="0.2">
      <c r="A666" s="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1:58" ht="15.75" customHeight="1" x14ac:dyDescent="0.2">
      <c r="A667" s="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1:58" ht="15.75" customHeight="1" x14ac:dyDescent="0.2">
      <c r="A668" s="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1:58" ht="15.75" customHeight="1" x14ac:dyDescent="0.2">
      <c r="A669" s="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1:58" ht="15.75" customHeight="1" x14ac:dyDescent="0.2">
      <c r="A670" s="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1:58" ht="15.75" customHeight="1" x14ac:dyDescent="0.2">
      <c r="A671" s="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1:58" ht="15.75" customHeight="1" x14ac:dyDescent="0.2">
      <c r="A672" s="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1:58" ht="15.75" customHeight="1" x14ac:dyDescent="0.2">
      <c r="A673" s="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1:58" ht="15.75" customHeight="1" x14ac:dyDescent="0.2">
      <c r="A674" s="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1:58" ht="15.75" customHeight="1" x14ac:dyDescent="0.2">
      <c r="A675" s="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1:58" ht="15.75" customHeight="1" x14ac:dyDescent="0.2">
      <c r="A676" s="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1:58" ht="15.75" customHeight="1" x14ac:dyDescent="0.2">
      <c r="A677" s="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1:58" ht="15.75" customHeight="1" x14ac:dyDescent="0.2">
      <c r="A678" s="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1:58" ht="15.75" customHeight="1" x14ac:dyDescent="0.2">
      <c r="A679" s="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1:58" ht="15.75" customHeight="1" x14ac:dyDescent="0.2">
      <c r="A680" s="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1:58" ht="15.75" customHeight="1" x14ac:dyDescent="0.2">
      <c r="A681" s="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1:58" ht="15.75" customHeight="1" x14ac:dyDescent="0.2">
      <c r="A682" s="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1:58" ht="15.75" customHeight="1" x14ac:dyDescent="0.2">
      <c r="A683" s="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1:58" ht="15.75" customHeight="1" x14ac:dyDescent="0.2">
      <c r="A684" s="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1:58" ht="15.75" customHeight="1" x14ac:dyDescent="0.2">
      <c r="A685" s="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1:58" ht="15.75" customHeight="1" x14ac:dyDescent="0.2">
      <c r="A686" s="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1:58" ht="15.75" customHeight="1" x14ac:dyDescent="0.2">
      <c r="A687" s="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1:58" ht="15.75" customHeight="1" x14ac:dyDescent="0.2">
      <c r="A688" s="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1:58" ht="15.75" customHeight="1" x14ac:dyDescent="0.2">
      <c r="A689" s="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1:58" ht="15.75" customHeight="1" x14ac:dyDescent="0.2">
      <c r="A690" s="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1:58" ht="15.75" customHeight="1" x14ac:dyDescent="0.2">
      <c r="A691" s="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1:58" ht="15.75" customHeight="1" x14ac:dyDescent="0.2">
      <c r="A692" s="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1:58" ht="15.75" customHeight="1" x14ac:dyDescent="0.2">
      <c r="A693" s="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1:58" ht="15.75" customHeight="1" x14ac:dyDescent="0.2">
      <c r="A694" s="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1:58" ht="15.75" customHeight="1" x14ac:dyDescent="0.2">
      <c r="A695" s="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1:58" ht="15.75" customHeight="1" x14ac:dyDescent="0.2">
      <c r="A696" s="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1:58" ht="15.75" customHeight="1" x14ac:dyDescent="0.2">
      <c r="A697" s="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1:58" ht="15.75" customHeight="1" x14ac:dyDescent="0.2">
      <c r="A698" s="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1:58" ht="15.75" customHeight="1" x14ac:dyDescent="0.2">
      <c r="A699" s="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1:58" ht="15.75" customHeight="1" x14ac:dyDescent="0.2">
      <c r="A700" s="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1:58" ht="15.75" customHeight="1" x14ac:dyDescent="0.2">
      <c r="A701" s="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1:58" ht="15.75" customHeight="1" x14ac:dyDescent="0.2">
      <c r="A702" s="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1:58" ht="15.75" customHeight="1" x14ac:dyDescent="0.2">
      <c r="A703" s="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1:58" ht="15.75" customHeight="1" x14ac:dyDescent="0.2">
      <c r="A704" s="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1:58" ht="15.75" customHeight="1" x14ac:dyDescent="0.2">
      <c r="A705" s="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1:58" ht="15.75" customHeight="1" x14ac:dyDescent="0.2">
      <c r="A706" s="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1:58" ht="15.75" customHeight="1" x14ac:dyDescent="0.2">
      <c r="A707" s="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1:58" ht="15.75" customHeight="1" x14ac:dyDescent="0.2">
      <c r="A708" s="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1:58" ht="15.75" customHeight="1" x14ac:dyDescent="0.2">
      <c r="A709" s="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1:58" ht="15.75" customHeight="1" x14ac:dyDescent="0.2">
      <c r="A710" s="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1:58" ht="15.75" customHeight="1" x14ac:dyDescent="0.2">
      <c r="A711" s="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1:58" ht="15.75" customHeight="1" x14ac:dyDescent="0.2">
      <c r="A712" s="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1:58" ht="15.75" customHeight="1" x14ac:dyDescent="0.2">
      <c r="A713" s="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1:58" ht="15.75" customHeight="1" x14ac:dyDescent="0.2">
      <c r="A714" s="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1:58" ht="15.75" customHeight="1" x14ac:dyDescent="0.2">
      <c r="A715" s="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1:58" ht="15.75" customHeight="1" x14ac:dyDescent="0.2">
      <c r="A716" s="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1:58" ht="15.75" customHeight="1" x14ac:dyDescent="0.2">
      <c r="A717" s="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1:58" ht="15.75" customHeight="1" x14ac:dyDescent="0.2">
      <c r="A718" s="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1:58" ht="15.75" customHeight="1" x14ac:dyDescent="0.2">
      <c r="A719" s="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1:58" ht="15.75" customHeight="1" x14ac:dyDescent="0.2">
      <c r="A720" s="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1:58" ht="15.75" customHeight="1" x14ac:dyDescent="0.2">
      <c r="A721" s="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1:58" ht="15.75" customHeight="1" x14ac:dyDescent="0.2">
      <c r="A722" s="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1:58" ht="15.75" customHeight="1" x14ac:dyDescent="0.2">
      <c r="A723" s="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1:58" ht="15.75" customHeight="1" x14ac:dyDescent="0.2">
      <c r="A724" s="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1:58" ht="15.75" customHeight="1" x14ac:dyDescent="0.2">
      <c r="A725" s="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1:58" ht="15.75" customHeight="1" x14ac:dyDescent="0.2">
      <c r="A726" s="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1:58" ht="15.75" customHeight="1" x14ac:dyDescent="0.2">
      <c r="A727" s="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1:58" ht="15.75" customHeight="1" x14ac:dyDescent="0.2">
      <c r="A728" s="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1:58" ht="15.75" customHeight="1" x14ac:dyDescent="0.2">
      <c r="A729" s="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1:58" ht="15.75" customHeight="1" x14ac:dyDescent="0.2">
      <c r="A730" s="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1:58" ht="15.75" customHeight="1" x14ac:dyDescent="0.2">
      <c r="A731" s="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1:58" ht="15.75" customHeight="1" x14ac:dyDescent="0.2">
      <c r="A732" s="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1:58" ht="15.75" customHeight="1" x14ac:dyDescent="0.2">
      <c r="A733" s="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1:58" ht="15.75" customHeight="1" x14ac:dyDescent="0.2">
      <c r="A734" s="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1:58" ht="15.75" customHeight="1" x14ac:dyDescent="0.2">
      <c r="A735" s="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1:58" ht="15.75" customHeight="1" x14ac:dyDescent="0.2">
      <c r="A736" s="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1:58" ht="15.75" customHeight="1" x14ac:dyDescent="0.2">
      <c r="A737" s="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1:58" ht="15.75" customHeight="1" x14ac:dyDescent="0.2">
      <c r="A738" s="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1:58" ht="15.75" customHeight="1" x14ac:dyDescent="0.2">
      <c r="A739" s="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1:58" ht="15.75" customHeight="1" x14ac:dyDescent="0.2">
      <c r="A740" s="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1:58" ht="15.75" customHeight="1" x14ac:dyDescent="0.2">
      <c r="A741" s="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1:58" ht="15.75" customHeight="1" x14ac:dyDescent="0.2">
      <c r="A742" s="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1:58" ht="15.75" customHeight="1" x14ac:dyDescent="0.2">
      <c r="A743" s="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1:58" ht="15.75" customHeight="1" x14ac:dyDescent="0.2">
      <c r="A744" s="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1:58" ht="15.75" customHeight="1" x14ac:dyDescent="0.2">
      <c r="A745" s="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1:58" ht="15.75" customHeight="1" x14ac:dyDescent="0.2">
      <c r="A746" s="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1:58" ht="15.75" customHeight="1" x14ac:dyDescent="0.2">
      <c r="A747" s="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1:58" ht="15.75" customHeight="1" x14ac:dyDescent="0.2">
      <c r="A748" s="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1:58" ht="15.75" customHeight="1" x14ac:dyDescent="0.2">
      <c r="A749" s="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1:58" ht="15.75" customHeight="1" x14ac:dyDescent="0.2">
      <c r="A750" s="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1:58" ht="15.75" customHeight="1" x14ac:dyDescent="0.2">
      <c r="A751" s="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1:58" ht="15.75" customHeight="1" x14ac:dyDescent="0.2">
      <c r="A752" s="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1:58" ht="15.75" customHeight="1" x14ac:dyDescent="0.2">
      <c r="A753" s="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1:58" ht="15.75" customHeight="1" x14ac:dyDescent="0.2">
      <c r="A754" s="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1:58" ht="15.75" customHeight="1" x14ac:dyDescent="0.2">
      <c r="A755" s="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1:58" ht="15.75" customHeight="1" x14ac:dyDescent="0.2">
      <c r="A756" s="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1:58" ht="15.75" customHeight="1" x14ac:dyDescent="0.2">
      <c r="A757" s="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1:58" ht="15.75" customHeight="1" x14ac:dyDescent="0.2">
      <c r="A758" s="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1:58" ht="15.75" customHeight="1" x14ac:dyDescent="0.2">
      <c r="A759" s="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1:58" ht="15.75" customHeight="1" x14ac:dyDescent="0.2">
      <c r="A760" s="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1:58" ht="15.75" customHeight="1" x14ac:dyDescent="0.2">
      <c r="A761" s="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1:58" ht="15.75" customHeight="1" x14ac:dyDescent="0.2">
      <c r="A762" s="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1:58" ht="15.75" customHeight="1" x14ac:dyDescent="0.2">
      <c r="A763" s="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1:58" ht="15.75" customHeight="1" x14ac:dyDescent="0.2">
      <c r="A764" s="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1:58" ht="15.75" customHeight="1" x14ac:dyDescent="0.2">
      <c r="A765" s="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1:58" ht="15.75" customHeight="1" x14ac:dyDescent="0.2">
      <c r="A766" s="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1:58" ht="15.75" customHeight="1" x14ac:dyDescent="0.2">
      <c r="A767" s="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1:58" ht="15.75" customHeight="1" x14ac:dyDescent="0.2">
      <c r="A768" s="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1:58" ht="15.75" customHeight="1" x14ac:dyDescent="0.2">
      <c r="A769" s="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1:58" ht="15.75" customHeight="1" x14ac:dyDescent="0.2">
      <c r="A770" s="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1:58" ht="15.75" customHeight="1" x14ac:dyDescent="0.2">
      <c r="A771" s="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1:58" ht="15.75" customHeight="1" x14ac:dyDescent="0.2">
      <c r="A772" s="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1:58" ht="15.75" customHeight="1" x14ac:dyDescent="0.2">
      <c r="A773" s="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1:58" ht="15.75" customHeight="1" x14ac:dyDescent="0.2">
      <c r="A774" s="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1:58" ht="15.75" customHeight="1" x14ac:dyDescent="0.2">
      <c r="A775" s="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1:58" ht="15.75" customHeight="1" x14ac:dyDescent="0.2">
      <c r="A776" s="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1:58" ht="15.75" customHeight="1" x14ac:dyDescent="0.2">
      <c r="A777" s="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1:58" ht="15.75" customHeight="1" x14ac:dyDescent="0.2">
      <c r="A778" s="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1:58" ht="15.75" customHeight="1" x14ac:dyDescent="0.2">
      <c r="A779" s="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1:58" ht="15.75" customHeight="1" x14ac:dyDescent="0.2">
      <c r="A780" s="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1:58" ht="15.75" customHeight="1" x14ac:dyDescent="0.2">
      <c r="A781" s="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1:58" ht="15.75" customHeight="1" x14ac:dyDescent="0.2">
      <c r="A782" s="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1:58" ht="15.75" customHeight="1" x14ac:dyDescent="0.2">
      <c r="A783" s="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1:58" ht="15.75" customHeight="1" x14ac:dyDescent="0.2">
      <c r="A784" s="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1:58" ht="15.75" customHeight="1" x14ac:dyDescent="0.2">
      <c r="A785" s="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1:58" ht="15.75" customHeight="1" x14ac:dyDescent="0.2">
      <c r="A786" s="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</row>
    <row r="787" spans="1:58" ht="15.75" customHeight="1" x14ac:dyDescent="0.2">
      <c r="A787" s="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</row>
    <row r="788" spans="1:58" ht="15.75" customHeight="1" x14ac:dyDescent="0.2">
      <c r="A788" s="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</row>
    <row r="789" spans="1:58" ht="15.75" customHeight="1" x14ac:dyDescent="0.2">
      <c r="A789" s="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</row>
    <row r="790" spans="1:58" ht="15.75" customHeight="1" x14ac:dyDescent="0.2">
      <c r="A790" s="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</row>
    <row r="791" spans="1:58" ht="15.75" customHeight="1" x14ac:dyDescent="0.2">
      <c r="A791" s="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</row>
    <row r="792" spans="1:58" ht="15.75" customHeight="1" x14ac:dyDescent="0.2">
      <c r="A792" s="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</row>
    <row r="793" spans="1:58" ht="15.75" customHeight="1" x14ac:dyDescent="0.2">
      <c r="A793" s="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</row>
    <row r="794" spans="1:58" ht="15.75" customHeight="1" x14ac:dyDescent="0.2">
      <c r="A794" s="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</row>
    <row r="795" spans="1:58" ht="15.75" customHeight="1" x14ac:dyDescent="0.2">
      <c r="A795" s="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</row>
    <row r="796" spans="1:58" ht="15.75" customHeight="1" x14ac:dyDescent="0.2">
      <c r="A796" s="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</row>
    <row r="797" spans="1:58" ht="15.75" customHeight="1" x14ac:dyDescent="0.2">
      <c r="A797" s="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</row>
    <row r="798" spans="1:58" ht="15.75" customHeight="1" x14ac:dyDescent="0.2">
      <c r="A798" s="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</row>
    <row r="799" spans="1:58" ht="15.75" customHeight="1" x14ac:dyDescent="0.2">
      <c r="A799" s="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</row>
    <row r="800" spans="1:58" ht="15.75" customHeight="1" x14ac:dyDescent="0.2">
      <c r="A800" s="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</row>
    <row r="801" spans="1:58" ht="15.75" customHeight="1" x14ac:dyDescent="0.2">
      <c r="A801" s="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</row>
    <row r="802" spans="1:58" ht="15.75" customHeight="1" x14ac:dyDescent="0.2">
      <c r="A802" s="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</row>
    <row r="803" spans="1:58" ht="15.75" customHeight="1" x14ac:dyDescent="0.2">
      <c r="A803" s="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</row>
    <row r="804" spans="1:58" ht="15.75" customHeight="1" x14ac:dyDescent="0.2">
      <c r="A804" s="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</row>
    <row r="805" spans="1:58" ht="15.75" customHeight="1" x14ac:dyDescent="0.2">
      <c r="A805" s="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</row>
    <row r="806" spans="1:58" ht="15.75" customHeight="1" x14ac:dyDescent="0.2">
      <c r="A806" s="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</row>
    <row r="807" spans="1:58" ht="15.75" customHeight="1" x14ac:dyDescent="0.2">
      <c r="A807" s="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</row>
    <row r="808" spans="1:58" ht="15.75" customHeight="1" x14ac:dyDescent="0.2">
      <c r="A808" s="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</row>
    <row r="809" spans="1:58" ht="15.75" customHeight="1" x14ac:dyDescent="0.2">
      <c r="A809" s="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</row>
    <row r="810" spans="1:58" ht="15.75" customHeight="1" x14ac:dyDescent="0.2">
      <c r="A810" s="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</row>
    <row r="811" spans="1:58" ht="15.75" customHeight="1" x14ac:dyDescent="0.2">
      <c r="A811" s="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</row>
    <row r="812" spans="1:58" ht="15.75" customHeight="1" x14ac:dyDescent="0.2">
      <c r="A812" s="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</row>
    <row r="813" spans="1:58" ht="15.75" customHeight="1" x14ac:dyDescent="0.2">
      <c r="A813" s="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</row>
    <row r="814" spans="1:58" ht="15.75" customHeight="1" x14ac:dyDescent="0.2">
      <c r="A814" s="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</row>
    <row r="815" spans="1:58" ht="15.75" customHeight="1" x14ac:dyDescent="0.2">
      <c r="A815" s="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</row>
    <row r="816" spans="1:58" ht="15.75" customHeight="1" x14ac:dyDescent="0.2">
      <c r="A816" s="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</row>
    <row r="817" spans="1:58" ht="15.75" customHeight="1" x14ac:dyDescent="0.2">
      <c r="A817" s="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</row>
    <row r="818" spans="1:58" ht="15.75" customHeight="1" x14ac:dyDescent="0.2">
      <c r="A818" s="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</row>
    <row r="819" spans="1:58" ht="15.75" customHeight="1" x14ac:dyDescent="0.2">
      <c r="A819" s="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</row>
    <row r="820" spans="1:58" ht="15.75" customHeight="1" x14ac:dyDescent="0.2">
      <c r="A820" s="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</row>
    <row r="821" spans="1:58" ht="15.75" customHeight="1" x14ac:dyDescent="0.2">
      <c r="A821" s="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</row>
    <row r="822" spans="1:58" ht="15.75" customHeight="1" x14ac:dyDescent="0.2">
      <c r="A822" s="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</row>
    <row r="823" spans="1:58" ht="15.75" customHeight="1" x14ac:dyDescent="0.2">
      <c r="A823" s="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</row>
    <row r="824" spans="1:58" ht="15.75" customHeight="1" x14ac:dyDescent="0.2">
      <c r="A824" s="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</row>
    <row r="825" spans="1:58" ht="15.75" customHeight="1" x14ac:dyDescent="0.2">
      <c r="A825" s="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</row>
    <row r="826" spans="1:58" ht="15.75" customHeight="1" x14ac:dyDescent="0.2">
      <c r="A826" s="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</row>
    <row r="827" spans="1:58" ht="15.75" customHeight="1" x14ac:dyDescent="0.2">
      <c r="A827" s="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</row>
    <row r="828" spans="1:58" ht="15.75" customHeight="1" x14ac:dyDescent="0.2">
      <c r="A828" s="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</row>
    <row r="829" spans="1:58" ht="15.75" customHeight="1" x14ac:dyDescent="0.2">
      <c r="A829" s="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</row>
    <row r="830" spans="1:58" ht="15.75" customHeight="1" x14ac:dyDescent="0.2">
      <c r="A830" s="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</row>
    <row r="831" spans="1:58" ht="15.75" customHeight="1" x14ac:dyDescent="0.2">
      <c r="A831" s="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</row>
    <row r="832" spans="1:58" ht="15.75" customHeight="1" x14ac:dyDescent="0.2">
      <c r="A832" s="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</row>
    <row r="833" spans="1:58" ht="15.75" customHeight="1" x14ac:dyDescent="0.2">
      <c r="A833" s="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</row>
    <row r="834" spans="1:58" ht="15.75" customHeight="1" x14ac:dyDescent="0.2">
      <c r="A834" s="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</row>
    <row r="835" spans="1:58" ht="15.75" customHeight="1" x14ac:dyDescent="0.2">
      <c r="A835" s="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</row>
    <row r="836" spans="1:58" ht="15.75" customHeight="1" x14ac:dyDescent="0.2">
      <c r="A836" s="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</row>
    <row r="837" spans="1:58" ht="15.75" customHeight="1" x14ac:dyDescent="0.2">
      <c r="A837" s="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</row>
    <row r="838" spans="1:58" ht="15.75" customHeight="1" x14ac:dyDescent="0.2">
      <c r="A838" s="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</row>
    <row r="839" spans="1:58" ht="15.75" customHeight="1" x14ac:dyDescent="0.2">
      <c r="A839" s="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</row>
    <row r="840" spans="1:58" ht="15.75" customHeight="1" x14ac:dyDescent="0.2">
      <c r="A840" s="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</row>
    <row r="841" spans="1:58" ht="15.75" customHeight="1" x14ac:dyDescent="0.2">
      <c r="A841" s="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</row>
    <row r="842" spans="1:58" ht="15.75" customHeight="1" x14ac:dyDescent="0.2">
      <c r="A842" s="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</row>
    <row r="843" spans="1:58" ht="15.75" customHeight="1" x14ac:dyDescent="0.2">
      <c r="A843" s="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</row>
    <row r="844" spans="1:58" ht="15.75" customHeight="1" x14ac:dyDescent="0.2">
      <c r="A844" s="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</row>
    <row r="845" spans="1:58" ht="15.75" customHeight="1" x14ac:dyDescent="0.2">
      <c r="A845" s="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</row>
    <row r="846" spans="1:58" ht="15.75" customHeight="1" x14ac:dyDescent="0.2">
      <c r="A846" s="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</row>
    <row r="847" spans="1:58" ht="15.75" customHeight="1" x14ac:dyDescent="0.2">
      <c r="A847" s="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</row>
    <row r="848" spans="1:58" ht="15.75" customHeight="1" x14ac:dyDescent="0.2">
      <c r="A848" s="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</row>
    <row r="849" spans="1:58" ht="15.75" customHeight="1" x14ac:dyDescent="0.2">
      <c r="A849" s="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</row>
    <row r="850" spans="1:58" ht="15.75" customHeight="1" x14ac:dyDescent="0.2">
      <c r="A850" s="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</row>
    <row r="851" spans="1:58" ht="15.75" customHeight="1" x14ac:dyDescent="0.2">
      <c r="A851" s="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</row>
    <row r="852" spans="1:58" ht="15.75" customHeight="1" x14ac:dyDescent="0.2">
      <c r="A852" s="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</row>
    <row r="853" spans="1:58" ht="15.75" customHeight="1" x14ac:dyDescent="0.2">
      <c r="A853" s="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</row>
    <row r="854" spans="1:58" ht="15.75" customHeight="1" x14ac:dyDescent="0.2">
      <c r="A854" s="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</row>
    <row r="855" spans="1:58" ht="15.75" customHeight="1" x14ac:dyDescent="0.2">
      <c r="A855" s="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</row>
    <row r="856" spans="1:58" ht="15.75" customHeight="1" x14ac:dyDescent="0.2">
      <c r="A856" s="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</row>
    <row r="857" spans="1:58" ht="15.75" customHeight="1" x14ac:dyDescent="0.2">
      <c r="A857" s="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</row>
    <row r="858" spans="1:58" ht="15.75" customHeight="1" x14ac:dyDescent="0.2">
      <c r="A858" s="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</row>
    <row r="859" spans="1:58" ht="15.75" customHeight="1" x14ac:dyDescent="0.2">
      <c r="A859" s="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</row>
    <row r="860" spans="1:58" ht="15.75" customHeight="1" x14ac:dyDescent="0.2">
      <c r="A860" s="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</row>
    <row r="861" spans="1:58" ht="15.75" customHeight="1" x14ac:dyDescent="0.2">
      <c r="A861" s="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</row>
    <row r="862" spans="1:58" ht="15.75" customHeight="1" x14ac:dyDescent="0.2">
      <c r="A862" s="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</row>
    <row r="863" spans="1:58" ht="15.75" customHeight="1" x14ac:dyDescent="0.2">
      <c r="A863" s="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</row>
    <row r="864" spans="1:58" ht="15.75" customHeight="1" x14ac:dyDescent="0.2">
      <c r="A864" s="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</row>
    <row r="865" spans="1:58" ht="15.75" customHeight="1" x14ac:dyDescent="0.2">
      <c r="A865" s="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</row>
    <row r="866" spans="1:58" ht="15.75" customHeight="1" x14ac:dyDescent="0.2">
      <c r="A866" s="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</row>
    <row r="867" spans="1:58" ht="15.75" customHeight="1" x14ac:dyDescent="0.2">
      <c r="A867" s="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</row>
    <row r="868" spans="1:58" ht="15.75" customHeight="1" x14ac:dyDescent="0.2">
      <c r="A868" s="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</row>
    <row r="869" spans="1:58" ht="15.75" customHeight="1" x14ac:dyDescent="0.2">
      <c r="A869" s="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</row>
    <row r="870" spans="1:58" ht="15.75" customHeight="1" x14ac:dyDescent="0.2">
      <c r="A870" s="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</row>
    <row r="871" spans="1:58" ht="15.75" customHeight="1" x14ac:dyDescent="0.2">
      <c r="A871" s="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</row>
    <row r="872" spans="1:58" ht="15.75" customHeight="1" x14ac:dyDescent="0.2">
      <c r="A872" s="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</row>
    <row r="873" spans="1:58" ht="15.75" customHeight="1" x14ac:dyDescent="0.2">
      <c r="A873" s="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</row>
    <row r="874" spans="1:58" ht="15.75" customHeight="1" x14ac:dyDescent="0.2">
      <c r="A874" s="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</row>
    <row r="875" spans="1:58" ht="15.75" customHeight="1" x14ac:dyDescent="0.2">
      <c r="A875" s="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</row>
    <row r="876" spans="1:58" ht="15.75" customHeight="1" x14ac:dyDescent="0.2">
      <c r="A876" s="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</row>
    <row r="877" spans="1:58" ht="15.75" customHeight="1" x14ac:dyDescent="0.2">
      <c r="A877" s="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</row>
    <row r="878" spans="1:58" ht="15.75" customHeight="1" x14ac:dyDescent="0.2">
      <c r="A878" s="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</row>
    <row r="879" spans="1:58" ht="15.75" customHeight="1" x14ac:dyDescent="0.2">
      <c r="A879" s="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</row>
    <row r="880" spans="1:58" ht="15.75" customHeight="1" x14ac:dyDescent="0.2">
      <c r="A880" s="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</row>
    <row r="881" spans="1:58" ht="15.75" customHeight="1" x14ac:dyDescent="0.2">
      <c r="A881" s="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</row>
    <row r="882" spans="1:58" ht="15.75" customHeight="1" x14ac:dyDescent="0.2">
      <c r="A882" s="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</row>
    <row r="883" spans="1:58" ht="15.75" customHeight="1" x14ac:dyDescent="0.2">
      <c r="A883" s="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</row>
    <row r="884" spans="1:58" ht="15.75" customHeight="1" x14ac:dyDescent="0.2">
      <c r="A884" s="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</row>
    <row r="885" spans="1:58" ht="15.75" customHeight="1" x14ac:dyDescent="0.2">
      <c r="A885" s="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</row>
    <row r="886" spans="1:58" ht="15.75" customHeight="1" x14ac:dyDescent="0.2">
      <c r="A886" s="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</row>
    <row r="887" spans="1:58" ht="15.75" customHeight="1" x14ac:dyDescent="0.2">
      <c r="A887" s="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</row>
    <row r="888" spans="1:58" ht="15.75" customHeight="1" x14ac:dyDescent="0.2">
      <c r="A888" s="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</row>
    <row r="889" spans="1:58" ht="15.75" customHeight="1" x14ac:dyDescent="0.2">
      <c r="A889" s="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</row>
    <row r="890" spans="1:58" ht="15.75" customHeight="1" x14ac:dyDescent="0.2">
      <c r="A890" s="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</row>
    <row r="891" spans="1:58" ht="15.75" customHeight="1" x14ac:dyDescent="0.2">
      <c r="A891" s="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</row>
    <row r="892" spans="1:58" ht="15.75" customHeight="1" x14ac:dyDescent="0.2">
      <c r="A892" s="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</row>
    <row r="893" spans="1:58" ht="15.75" customHeight="1" x14ac:dyDescent="0.2">
      <c r="A893" s="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</row>
    <row r="894" spans="1:58" ht="15.75" customHeight="1" x14ac:dyDescent="0.2">
      <c r="A894" s="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</row>
    <row r="895" spans="1:58" ht="15.75" customHeight="1" x14ac:dyDescent="0.2">
      <c r="A895" s="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</row>
    <row r="896" spans="1:58" ht="15.75" customHeight="1" x14ac:dyDescent="0.2">
      <c r="A896" s="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</row>
    <row r="897" spans="1:58" ht="15.75" customHeight="1" x14ac:dyDescent="0.2">
      <c r="A897" s="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</row>
    <row r="898" spans="1:58" ht="15.75" customHeight="1" x14ac:dyDescent="0.2">
      <c r="A898" s="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</row>
    <row r="899" spans="1:58" ht="15.75" customHeight="1" x14ac:dyDescent="0.2">
      <c r="A899" s="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</row>
    <row r="900" spans="1:58" ht="15.75" customHeight="1" x14ac:dyDescent="0.2">
      <c r="A900" s="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</row>
    <row r="901" spans="1:58" ht="15.75" customHeight="1" x14ac:dyDescent="0.2">
      <c r="A901" s="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</row>
    <row r="902" spans="1:58" ht="15.75" customHeight="1" x14ac:dyDescent="0.2">
      <c r="A902" s="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</row>
    <row r="903" spans="1:58" ht="15.75" customHeight="1" x14ac:dyDescent="0.2">
      <c r="A903" s="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</row>
    <row r="904" spans="1:58" ht="15.75" customHeight="1" x14ac:dyDescent="0.2">
      <c r="A904" s="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</row>
    <row r="905" spans="1:58" ht="15.75" customHeight="1" x14ac:dyDescent="0.2">
      <c r="A905" s="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</row>
    <row r="906" spans="1:58" ht="15.75" customHeight="1" x14ac:dyDescent="0.2">
      <c r="A906" s="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</row>
    <row r="907" spans="1:58" ht="15.75" customHeight="1" x14ac:dyDescent="0.2">
      <c r="A907" s="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</row>
    <row r="908" spans="1:58" ht="15.75" customHeight="1" x14ac:dyDescent="0.2">
      <c r="A908" s="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</row>
    <row r="909" spans="1:58" ht="15.75" customHeight="1" x14ac:dyDescent="0.2">
      <c r="A909" s="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</row>
    <row r="910" spans="1:58" ht="15.75" customHeight="1" x14ac:dyDescent="0.2">
      <c r="A910" s="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</row>
    <row r="911" spans="1:58" ht="15.75" customHeight="1" x14ac:dyDescent="0.2">
      <c r="A911" s="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</row>
    <row r="912" spans="1:58" ht="15.75" customHeight="1" x14ac:dyDescent="0.2">
      <c r="A912" s="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</row>
    <row r="913" spans="1:58" ht="15.75" customHeight="1" x14ac:dyDescent="0.2">
      <c r="A913" s="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</row>
    <row r="914" spans="1:58" ht="15.75" customHeight="1" x14ac:dyDescent="0.2">
      <c r="A914" s="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</row>
    <row r="915" spans="1:58" ht="15.75" customHeight="1" x14ac:dyDescent="0.2">
      <c r="A915" s="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</row>
    <row r="916" spans="1:58" ht="15.75" customHeight="1" x14ac:dyDescent="0.2">
      <c r="A916" s="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</row>
    <row r="917" spans="1:58" ht="15.75" customHeight="1" x14ac:dyDescent="0.2">
      <c r="A917" s="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</row>
    <row r="918" spans="1:58" ht="15.75" customHeight="1" x14ac:dyDescent="0.2">
      <c r="A918" s="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</row>
    <row r="919" spans="1:58" ht="15.75" customHeight="1" x14ac:dyDescent="0.2">
      <c r="A919" s="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</row>
    <row r="920" spans="1:58" ht="15.75" customHeight="1" x14ac:dyDescent="0.2">
      <c r="A920" s="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</row>
    <row r="921" spans="1:58" ht="15.75" customHeight="1" x14ac:dyDescent="0.2">
      <c r="A921" s="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</row>
    <row r="922" spans="1:58" ht="15.75" customHeight="1" x14ac:dyDescent="0.2">
      <c r="A922" s="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</row>
    <row r="923" spans="1:58" ht="15.75" customHeight="1" x14ac:dyDescent="0.2">
      <c r="A923" s="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</row>
    <row r="924" spans="1:58" ht="15.75" customHeight="1" x14ac:dyDescent="0.2">
      <c r="A924" s="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</row>
    <row r="925" spans="1:58" ht="15.75" customHeight="1" x14ac:dyDescent="0.2">
      <c r="A925" s="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</row>
    <row r="926" spans="1:58" ht="15.75" customHeight="1" x14ac:dyDescent="0.2">
      <c r="A926" s="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</row>
    <row r="927" spans="1:58" ht="15.75" customHeight="1" x14ac:dyDescent="0.2">
      <c r="A927" s="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</row>
    <row r="928" spans="1:58" ht="15.75" customHeight="1" x14ac:dyDescent="0.2">
      <c r="A928" s="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</row>
    <row r="929" spans="1:58" ht="15.75" customHeight="1" x14ac:dyDescent="0.2">
      <c r="A929" s="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</row>
    <row r="930" spans="1:58" ht="15.75" customHeight="1" x14ac:dyDescent="0.2">
      <c r="A930" s="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</row>
    <row r="931" spans="1:58" ht="15.75" customHeight="1" x14ac:dyDescent="0.2">
      <c r="A931" s="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</row>
    <row r="932" spans="1:58" ht="15.75" customHeight="1" x14ac:dyDescent="0.2">
      <c r="A932" s="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</row>
    <row r="933" spans="1:58" ht="15.75" customHeight="1" x14ac:dyDescent="0.2">
      <c r="A933" s="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</row>
    <row r="934" spans="1:58" ht="15.75" customHeight="1" x14ac:dyDescent="0.2">
      <c r="A934" s="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</row>
    <row r="935" spans="1:58" ht="15.75" customHeight="1" x14ac:dyDescent="0.2">
      <c r="A935" s="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</row>
    <row r="936" spans="1:58" ht="15.75" customHeight="1" x14ac:dyDescent="0.2">
      <c r="A936" s="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</row>
    <row r="937" spans="1:58" ht="15.75" customHeight="1" x14ac:dyDescent="0.2">
      <c r="A937" s="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</row>
    <row r="938" spans="1:58" ht="15.75" customHeight="1" x14ac:dyDescent="0.2">
      <c r="A938" s="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</row>
    <row r="939" spans="1:58" ht="15.75" customHeight="1" x14ac:dyDescent="0.2">
      <c r="A939" s="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</row>
    <row r="940" spans="1:58" ht="15.75" customHeight="1" x14ac:dyDescent="0.2">
      <c r="A940" s="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</row>
    <row r="941" spans="1:58" ht="15.75" customHeight="1" x14ac:dyDescent="0.2">
      <c r="A941" s="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</row>
    <row r="942" spans="1:58" ht="15.75" customHeight="1" x14ac:dyDescent="0.2">
      <c r="A942" s="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</row>
    <row r="943" spans="1:58" ht="15.75" customHeight="1" x14ac:dyDescent="0.2">
      <c r="A943" s="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</row>
    <row r="944" spans="1:58" ht="15.75" customHeight="1" x14ac:dyDescent="0.2">
      <c r="A944" s="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</row>
    <row r="945" spans="1:58" ht="15.75" customHeight="1" x14ac:dyDescent="0.2">
      <c r="A945" s="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</row>
    <row r="946" spans="1:58" ht="15.75" customHeight="1" x14ac:dyDescent="0.2">
      <c r="A946" s="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</row>
    <row r="947" spans="1:58" ht="15.75" customHeight="1" x14ac:dyDescent="0.2">
      <c r="A947" s="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</row>
    <row r="948" spans="1:58" ht="15.75" customHeight="1" x14ac:dyDescent="0.2">
      <c r="A948" s="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</row>
    <row r="949" spans="1:58" ht="15.75" customHeight="1" x14ac:dyDescent="0.2">
      <c r="A949" s="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</row>
    <row r="950" spans="1:58" ht="15.75" customHeight="1" x14ac:dyDescent="0.2">
      <c r="A950" s="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</row>
    <row r="951" spans="1:58" ht="15.75" customHeight="1" x14ac:dyDescent="0.2">
      <c r="A951" s="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</row>
    <row r="952" spans="1:58" ht="15.75" customHeight="1" x14ac:dyDescent="0.2">
      <c r="A952" s="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</row>
    <row r="953" spans="1:58" ht="15.75" customHeight="1" x14ac:dyDescent="0.2">
      <c r="A953" s="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</row>
    <row r="954" spans="1:58" ht="15.75" customHeight="1" x14ac:dyDescent="0.2">
      <c r="A954" s="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</row>
    <row r="955" spans="1:58" ht="15.75" customHeight="1" x14ac:dyDescent="0.2">
      <c r="A955" s="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</row>
    <row r="956" spans="1:58" ht="15.75" customHeight="1" x14ac:dyDescent="0.2">
      <c r="A956" s="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</row>
    <row r="957" spans="1:58" ht="15.75" customHeight="1" x14ac:dyDescent="0.2">
      <c r="A957" s="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</row>
    <row r="958" spans="1:58" ht="15.75" customHeight="1" x14ac:dyDescent="0.2">
      <c r="A958" s="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</row>
    <row r="959" spans="1:58" ht="15.75" customHeight="1" x14ac:dyDescent="0.2">
      <c r="A959" s="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</row>
    <row r="960" spans="1:58" ht="15.75" customHeight="1" x14ac:dyDescent="0.2">
      <c r="A960" s="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</row>
    <row r="961" spans="1:58" ht="15.75" customHeight="1" x14ac:dyDescent="0.2">
      <c r="A961" s="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</row>
    <row r="962" spans="1:58" ht="15.75" customHeight="1" x14ac:dyDescent="0.2">
      <c r="A962" s="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</row>
    <row r="963" spans="1:58" ht="15.75" customHeight="1" x14ac:dyDescent="0.2">
      <c r="A963" s="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</row>
    <row r="964" spans="1:58" ht="15.75" customHeight="1" x14ac:dyDescent="0.2">
      <c r="A964" s="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</row>
    <row r="965" spans="1:58" ht="15.75" customHeight="1" x14ac:dyDescent="0.2">
      <c r="A965" s="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</row>
    <row r="966" spans="1:58" ht="15.75" customHeight="1" x14ac:dyDescent="0.2">
      <c r="A966" s="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</row>
    <row r="967" spans="1:58" ht="15.75" customHeight="1" x14ac:dyDescent="0.2">
      <c r="A967" s="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</row>
    <row r="968" spans="1:58" ht="15.75" customHeight="1" x14ac:dyDescent="0.2">
      <c r="A968" s="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</row>
    <row r="969" spans="1:58" ht="15.75" customHeight="1" x14ac:dyDescent="0.2">
      <c r="A969" s="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</row>
    <row r="970" spans="1:58" ht="15.75" customHeight="1" x14ac:dyDescent="0.2">
      <c r="A970" s="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</row>
    <row r="971" spans="1:58" ht="15.75" customHeight="1" x14ac:dyDescent="0.2">
      <c r="A971" s="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</row>
    <row r="972" spans="1:58" ht="15.75" customHeight="1" x14ac:dyDescent="0.2">
      <c r="A972" s="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</row>
    <row r="973" spans="1:58" ht="15.75" customHeight="1" x14ac:dyDescent="0.2">
      <c r="A973" s="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</row>
    <row r="974" spans="1:58" ht="15.75" customHeight="1" x14ac:dyDescent="0.2">
      <c r="A974" s="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</row>
    <row r="975" spans="1:58" ht="15.75" customHeight="1" x14ac:dyDescent="0.2">
      <c r="A975" s="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</row>
    <row r="976" spans="1:58" ht="15.75" customHeight="1" x14ac:dyDescent="0.2">
      <c r="A976" s="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</row>
    <row r="977" spans="1:58" ht="15.75" customHeight="1" x14ac:dyDescent="0.2">
      <c r="A977" s="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</row>
    <row r="978" spans="1:58" ht="15.75" customHeight="1" x14ac:dyDescent="0.2">
      <c r="A978" s="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</row>
    <row r="979" spans="1:58" ht="15.75" customHeight="1" x14ac:dyDescent="0.2">
      <c r="A979" s="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</row>
    <row r="980" spans="1:58" ht="15.75" customHeight="1" x14ac:dyDescent="0.2">
      <c r="A980" s="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</row>
    <row r="981" spans="1:58" ht="15.75" customHeight="1" x14ac:dyDescent="0.2">
      <c r="A981" s="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</row>
    <row r="982" spans="1:58" ht="15.75" customHeight="1" x14ac:dyDescent="0.2">
      <c r="A982" s="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</row>
    <row r="983" spans="1:58" ht="15.75" customHeight="1" x14ac:dyDescent="0.2">
      <c r="A983" s="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</row>
    <row r="984" spans="1:58" ht="15.75" customHeight="1" x14ac:dyDescent="0.2">
      <c r="A984" s="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</row>
    <row r="985" spans="1:58" ht="15.75" customHeight="1" x14ac:dyDescent="0.2">
      <c r="A985" s="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</row>
    <row r="986" spans="1:58" ht="15.75" customHeight="1" x14ac:dyDescent="0.2">
      <c r="A986" s="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</row>
    <row r="987" spans="1:58" ht="15.75" customHeight="1" x14ac:dyDescent="0.2">
      <c r="A987" s="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</row>
    <row r="988" spans="1:58" ht="15.75" customHeight="1" x14ac:dyDescent="0.2">
      <c r="A988" s="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</row>
    <row r="989" spans="1:58" ht="15.75" customHeight="1" x14ac:dyDescent="0.2">
      <c r="A989" s="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</row>
    <row r="990" spans="1:58" ht="15.75" customHeight="1" x14ac:dyDescent="0.2">
      <c r="A990" s="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</row>
    <row r="991" spans="1:58" ht="15.75" customHeight="1" x14ac:dyDescent="0.2">
      <c r="A991" s="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</row>
    <row r="992" spans="1:58" ht="15.75" customHeight="1" x14ac:dyDescent="0.2">
      <c r="A992" s="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</row>
    <row r="993" spans="1:58" ht="15.75" customHeight="1" x14ac:dyDescent="0.2">
      <c r="A993" s="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</row>
    <row r="994" spans="1:58" ht="15.75" customHeight="1" x14ac:dyDescent="0.2">
      <c r="A994" s="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</row>
    <row r="995" spans="1:58" ht="15.75" customHeight="1" x14ac:dyDescent="0.2">
      <c r="A995" s="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</row>
    <row r="996" spans="1:58" ht="15.75" customHeight="1" x14ac:dyDescent="0.2">
      <c r="A996" s="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</row>
    <row r="997" spans="1:58" ht="15.75" customHeight="1" x14ac:dyDescent="0.2">
      <c r="A997" s="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</row>
    <row r="998" spans="1:58" ht="15.75" customHeight="1" x14ac:dyDescent="0.2">
      <c r="A998" s="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</row>
    <row r="999" spans="1:58" ht="15.75" customHeight="1" x14ac:dyDescent="0.2">
      <c r="A999" s="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</row>
    <row r="1000" spans="1:58" ht="15.75" customHeight="1" x14ac:dyDescent="0.2">
      <c r="A1000" s="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</row>
  </sheetData>
  <mergeCells count="5">
    <mergeCell ref="G3:K3"/>
    <mergeCell ref="M3:Q3"/>
    <mergeCell ref="S3:W3"/>
    <mergeCell ref="B11:B12"/>
    <mergeCell ref="C11:F11"/>
  </mergeCells>
  <pageMargins left="0.3" right="0.3" top="0.3" bottom="0.3" header="0" footer="0"/>
  <pageSetup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>
          <x14:formula1>
            <xm:f>'Data Settings'!$B$3:$B$26</xm:f>
          </x14:formula1>
          <xm:sqref>M3</xm:sqref>
        </x14:dataValidation>
        <x14:dataValidation type="list" allowBlank="1" showErrorMessage="1">
          <x14:formula1>
            <xm:f>'Data Settings'!$D$3:$D$12</xm:f>
          </x14:formula1>
          <xm:sqref>S3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BF1000"/>
  <sheetViews>
    <sheetView showGridLines="0" workbookViewId="0">
      <pane xSplit="6" ySplit="12" topLeftCell="G13" activePane="bottomRight" state="frozen"/>
      <selection pane="topRight" activeCell="G1" sqref="G1"/>
      <selection pane="bottomLeft" activeCell="A13" sqref="A13"/>
      <selection pane="bottomRight" activeCell="G2" sqref="G2"/>
    </sheetView>
  </sheetViews>
  <sheetFormatPr baseColWidth="10" defaultColWidth="11.28515625" defaultRowHeight="15" customHeight="1" x14ac:dyDescent="0.2"/>
  <cols>
    <col min="1" max="1" width="3.28515625" customWidth="1"/>
    <col min="2" max="2" width="13.5703125" customWidth="1"/>
    <col min="3" max="3" width="14.28515625" customWidth="1"/>
    <col min="4" max="6" width="11.42578125" customWidth="1"/>
    <col min="7" max="54" width="7.7109375" customWidth="1"/>
    <col min="55" max="55" width="3.28515625" customWidth="1"/>
    <col min="56" max="58" width="10.7109375" customWidth="1"/>
  </cols>
  <sheetData>
    <row r="1" spans="1:58" ht="49.5" customHeight="1" x14ac:dyDescent="0.2">
      <c r="A1" s="3"/>
      <c r="B1" s="5" t="s">
        <v>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1"/>
      <c r="BE1" s="1"/>
      <c r="BF1" s="1"/>
    </row>
    <row r="2" spans="1:58" ht="19.5" customHeight="1" x14ac:dyDescent="0.2">
      <c r="A2" s="3"/>
      <c r="B2" s="1"/>
      <c r="C2" s="1"/>
      <c r="D2" s="1"/>
      <c r="E2" s="1"/>
      <c r="F2" s="1"/>
      <c r="G2" s="8"/>
      <c r="H2" s="9"/>
      <c r="I2" s="10" t="s">
        <v>11</v>
      </c>
      <c r="J2" s="9"/>
      <c r="K2" s="11"/>
      <c r="L2" s="12"/>
      <c r="M2" s="8"/>
      <c r="N2" s="9"/>
      <c r="O2" s="10" t="s">
        <v>0</v>
      </c>
      <c r="P2" s="9"/>
      <c r="Q2" s="11"/>
      <c r="R2" s="1"/>
      <c r="S2" s="8"/>
      <c r="T2" s="9"/>
      <c r="U2" s="10" t="s">
        <v>15</v>
      </c>
      <c r="V2" s="9"/>
      <c r="W2" s="9"/>
      <c r="X2" s="1"/>
      <c r="Y2" s="1"/>
      <c r="Z2" s="2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3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3"/>
      <c r="BD2" s="1"/>
      <c r="BE2" s="1"/>
      <c r="BF2" s="1"/>
    </row>
    <row r="3" spans="1:58" ht="19.5" customHeight="1" x14ac:dyDescent="0.2">
      <c r="A3" s="3"/>
      <c r="B3" s="1"/>
      <c r="C3" s="1"/>
      <c r="D3" s="1"/>
      <c r="E3" s="1"/>
      <c r="F3" s="1"/>
      <c r="G3" s="71">
        <v>43954</v>
      </c>
      <c r="H3" s="72"/>
      <c r="I3" s="72"/>
      <c r="J3" s="72"/>
      <c r="K3" s="73"/>
      <c r="L3" s="12"/>
      <c r="M3" s="74">
        <v>0.25</v>
      </c>
      <c r="N3" s="72"/>
      <c r="O3" s="72"/>
      <c r="P3" s="72"/>
      <c r="Q3" s="73"/>
      <c r="R3" s="15"/>
      <c r="S3" s="74" t="s">
        <v>7</v>
      </c>
      <c r="T3" s="72"/>
      <c r="U3" s="72"/>
      <c r="V3" s="72"/>
      <c r="W3" s="73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3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3"/>
      <c r="BD3" s="1"/>
      <c r="BE3" s="1"/>
      <c r="BF3" s="1"/>
    </row>
    <row r="4" spans="1:58" ht="18" customHeight="1" x14ac:dyDescent="0.2">
      <c r="A4" s="3"/>
      <c r="B4" s="1"/>
      <c r="C4" s="1"/>
      <c r="D4" s="1"/>
      <c r="E4" s="1"/>
      <c r="F4" s="1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8">
        <f>--LEFT(S3,3)</f>
        <v>30</v>
      </c>
      <c r="S4" s="19"/>
      <c r="T4" s="19"/>
      <c r="U4" s="19"/>
      <c r="V4" s="19"/>
      <c r="W4" s="19"/>
      <c r="X4" s="1"/>
      <c r="Y4" s="1"/>
      <c r="Z4" s="1"/>
      <c r="AA4" s="1"/>
      <c r="AB4" s="1"/>
      <c r="AC4" s="20"/>
      <c r="AD4" s="20"/>
      <c r="AE4" s="20"/>
      <c r="AF4" s="20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3"/>
      <c r="BD4" s="1"/>
      <c r="BE4" s="1"/>
      <c r="BF4" s="1"/>
    </row>
    <row r="5" spans="1:58" ht="19.5" customHeight="1" x14ac:dyDescent="0.2">
      <c r="A5" s="3"/>
      <c r="B5" s="1"/>
      <c r="C5" s="1"/>
      <c r="D5" s="1"/>
      <c r="E5" s="1"/>
      <c r="F5" s="1"/>
      <c r="G5" s="21"/>
      <c r="H5" s="22" t="s">
        <v>17</v>
      </c>
      <c r="I5" s="22"/>
      <c r="J5" s="22"/>
      <c r="K5" s="22"/>
      <c r="L5" s="22"/>
      <c r="M5" s="23"/>
      <c r="N5" s="22" t="s">
        <v>17</v>
      </c>
      <c r="O5" s="22"/>
      <c r="P5" s="22"/>
      <c r="Q5" s="16"/>
      <c r="R5" s="1"/>
      <c r="S5" s="24"/>
      <c r="T5" s="22" t="s">
        <v>17</v>
      </c>
      <c r="U5" s="22"/>
      <c r="V5" s="22"/>
      <c r="W5" s="22"/>
      <c r="X5" s="1"/>
      <c r="Y5" s="25"/>
      <c r="Z5" s="22" t="s">
        <v>17</v>
      </c>
      <c r="AA5" s="22"/>
      <c r="AB5" s="1"/>
      <c r="AC5" s="26"/>
      <c r="AD5" s="26"/>
      <c r="AE5" s="27"/>
      <c r="AF5" s="22" t="s">
        <v>17</v>
      </c>
      <c r="AG5" s="16"/>
      <c r="AH5" s="1"/>
      <c r="AI5" s="1"/>
      <c r="AJ5" s="1"/>
      <c r="AK5" s="1"/>
      <c r="AL5" s="1"/>
      <c r="AM5" s="1"/>
      <c r="AN5" s="26"/>
      <c r="AO5" s="26"/>
      <c r="AP5" s="26"/>
      <c r="AQ5" s="26"/>
      <c r="AR5" s="16"/>
      <c r="AS5" s="1"/>
      <c r="AT5" s="1"/>
      <c r="AU5" s="1"/>
      <c r="AV5" s="22"/>
      <c r="AW5" s="22"/>
      <c r="AX5" s="26"/>
      <c r="AY5" s="22"/>
      <c r="AZ5" s="22"/>
      <c r="BA5" s="22"/>
      <c r="BB5" s="22"/>
      <c r="BC5" s="3"/>
      <c r="BD5" s="3"/>
      <c r="BE5" s="1"/>
      <c r="BF5" s="1"/>
    </row>
    <row r="6" spans="1:58" ht="7.5" customHeight="1" x14ac:dyDescent="0.2">
      <c r="A6" s="3"/>
      <c r="B6" s="1"/>
      <c r="C6" s="1"/>
      <c r="D6" s="1"/>
      <c r="E6" s="1"/>
      <c r="F6" s="1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"/>
      <c r="S6" s="16"/>
      <c r="T6" s="16"/>
      <c r="U6" s="16"/>
      <c r="V6" s="16"/>
      <c r="W6" s="16"/>
      <c r="X6" s="1"/>
      <c r="Y6" s="16"/>
      <c r="Z6" s="16"/>
      <c r="AA6" s="16"/>
      <c r="AB6" s="1"/>
      <c r="AC6" s="16"/>
      <c r="AD6" s="16"/>
      <c r="AE6" s="16"/>
      <c r="AF6" s="16"/>
      <c r="AG6" s="16"/>
      <c r="AH6" s="1"/>
      <c r="AI6" s="1"/>
      <c r="AJ6" s="1"/>
      <c r="AK6" s="1"/>
      <c r="AL6" s="1"/>
      <c r="AM6" s="1"/>
      <c r="AN6" s="16"/>
      <c r="AO6" s="16"/>
      <c r="AP6" s="16"/>
      <c r="AQ6" s="16"/>
      <c r="AR6" s="16"/>
      <c r="AS6" s="1"/>
      <c r="AT6" s="1"/>
      <c r="AU6" s="1"/>
      <c r="AV6" s="16"/>
      <c r="AW6" s="16"/>
      <c r="AX6" s="16"/>
      <c r="AY6" s="16"/>
      <c r="AZ6" s="16"/>
      <c r="BA6" s="16"/>
      <c r="BB6" s="16"/>
      <c r="BC6" s="3"/>
      <c r="BD6" s="3"/>
      <c r="BE6" s="1"/>
      <c r="BF6" s="1"/>
    </row>
    <row r="7" spans="1:58" ht="19.5" customHeight="1" x14ac:dyDescent="0.2">
      <c r="A7" s="3"/>
      <c r="B7" s="1"/>
      <c r="C7" s="1"/>
      <c r="D7" s="1"/>
      <c r="E7" s="1"/>
      <c r="F7" s="1"/>
      <c r="G7" s="28"/>
      <c r="H7" s="22" t="s">
        <v>17</v>
      </c>
      <c r="I7" s="22"/>
      <c r="J7" s="22"/>
      <c r="K7" s="22"/>
      <c r="L7" s="22"/>
      <c r="M7" s="29"/>
      <c r="N7" s="22" t="s">
        <v>17</v>
      </c>
      <c r="O7" s="22"/>
      <c r="P7" s="22"/>
      <c r="Q7" s="16"/>
      <c r="R7" s="1"/>
      <c r="S7" s="30"/>
      <c r="T7" s="22" t="s">
        <v>17</v>
      </c>
      <c r="U7" s="22"/>
      <c r="V7" s="22"/>
      <c r="W7" s="22"/>
      <c r="X7" s="1"/>
      <c r="Y7" s="31"/>
      <c r="Z7" s="22" t="s">
        <v>17</v>
      </c>
      <c r="AA7" s="22"/>
      <c r="AB7" s="1"/>
      <c r="AC7" s="26"/>
      <c r="AD7" s="26"/>
      <c r="AE7" s="32"/>
      <c r="AF7" s="22" t="s">
        <v>17</v>
      </c>
      <c r="AG7" s="16"/>
      <c r="AH7" s="1"/>
      <c r="AI7" s="1"/>
      <c r="AJ7" s="1"/>
      <c r="AK7" s="1"/>
      <c r="AL7" s="1"/>
      <c r="AM7" s="1"/>
      <c r="AN7" s="26"/>
      <c r="AO7" s="26"/>
      <c r="AP7" s="26"/>
      <c r="AQ7" s="26"/>
      <c r="AR7" s="16"/>
      <c r="AS7" s="1"/>
      <c r="AT7" s="1"/>
      <c r="AU7" s="1"/>
      <c r="AV7" s="22"/>
      <c r="AW7" s="22"/>
      <c r="AX7" s="26"/>
      <c r="AY7" s="22"/>
      <c r="AZ7" s="22"/>
      <c r="BA7" s="22"/>
      <c r="BB7" s="22"/>
      <c r="BC7" s="3"/>
      <c r="BD7" s="3"/>
      <c r="BE7" s="1"/>
      <c r="BF7" s="1"/>
    </row>
    <row r="8" spans="1:58" ht="7.5" customHeight="1" x14ac:dyDescent="0.2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3"/>
      <c r="BD8" s="3"/>
      <c r="BE8" s="1"/>
      <c r="BF8" s="1"/>
    </row>
    <row r="9" spans="1:58" ht="19.5" customHeight="1" x14ac:dyDescent="0.2">
      <c r="A9" s="3"/>
      <c r="B9" s="1"/>
      <c r="C9" s="1"/>
      <c r="D9" s="1"/>
      <c r="E9" s="1"/>
      <c r="F9" s="1"/>
      <c r="G9" s="33"/>
      <c r="H9" s="22" t="s">
        <v>17</v>
      </c>
      <c r="I9" s="22"/>
      <c r="J9" s="22"/>
      <c r="K9" s="22"/>
      <c r="L9" s="22"/>
      <c r="M9" s="34"/>
      <c r="N9" s="22" t="s">
        <v>17</v>
      </c>
      <c r="O9" s="22"/>
      <c r="P9" s="22"/>
      <c r="Q9" s="16"/>
      <c r="R9" s="1"/>
      <c r="S9" s="35"/>
      <c r="T9" s="22" t="s">
        <v>17</v>
      </c>
      <c r="U9" s="22"/>
      <c r="V9" s="22"/>
      <c r="W9" s="22"/>
      <c r="X9" s="1"/>
      <c r="Y9" s="36"/>
      <c r="Z9" s="22" t="s">
        <v>17</v>
      </c>
      <c r="AA9" s="22"/>
      <c r="AB9" s="1"/>
      <c r="AC9" s="26"/>
      <c r="AD9" s="26"/>
      <c r="AE9" s="37"/>
      <c r="AF9" s="22" t="s">
        <v>17</v>
      </c>
      <c r="AG9" s="16"/>
      <c r="AH9" s="1"/>
      <c r="AI9" s="1"/>
      <c r="AJ9" s="1"/>
      <c r="AK9" s="1"/>
      <c r="AL9" s="1"/>
      <c r="AM9" s="1"/>
      <c r="AN9" s="26"/>
      <c r="AO9" s="26"/>
      <c r="AP9" s="26"/>
      <c r="AQ9" s="26"/>
      <c r="AR9" s="16"/>
      <c r="AS9" s="1"/>
      <c r="AT9" s="1"/>
      <c r="AU9" s="1"/>
      <c r="AV9" s="22"/>
      <c r="AW9" s="22"/>
      <c r="AX9" s="26"/>
      <c r="AY9" s="22"/>
      <c r="AZ9" s="22"/>
      <c r="BA9" s="22"/>
      <c r="BB9" s="22"/>
      <c r="BC9" s="3"/>
      <c r="BD9" s="3"/>
      <c r="BE9" s="1"/>
      <c r="BF9" s="1"/>
    </row>
    <row r="10" spans="1:58" ht="18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</row>
    <row r="11" spans="1:58" ht="22.5" customHeight="1" x14ac:dyDescent="0.2">
      <c r="A11" s="3"/>
      <c r="B11" s="75" t="s">
        <v>20</v>
      </c>
      <c r="C11" s="77" t="s">
        <v>21</v>
      </c>
      <c r="D11" s="80"/>
      <c r="E11" s="80"/>
      <c r="F11" s="81"/>
      <c r="G11" s="38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 t="s">
        <v>22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40"/>
      <c r="BC11" s="3"/>
      <c r="BD11" s="3"/>
      <c r="BE11" s="1"/>
      <c r="BF11" s="1"/>
    </row>
    <row r="12" spans="1:58" ht="18" customHeight="1" x14ac:dyDescent="0.2">
      <c r="A12" s="3"/>
      <c r="B12" s="76"/>
      <c r="C12" s="41" t="s">
        <v>23</v>
      </c>
      <c r="D12" s="42" t="s">
        <v>24</v>
      </c>
      <c r="E12" s="42" t="s">
        <v>21</v>
      </c>
      <c r="F12" s="42" t="s">
        <v>25</v>
      </c>
      <c r="G12" s="43">
        <f>M3</f>
        <v>0.25</v>
      </c>
      <c r="H12" s="43">
        <f t="shared" ref="H12:BB12" si="0">G12+TIME(0,Interval,0)</f>
        <v>0.27083333333333331</v>
      </c>
      <c r="I12" s="43">
        <f t="shared" si="0"/>
        <v>0.29166666666666663</v>
      </c>
      <c r="J12" s="43">
        <f t="shared" si="0"/>
        <v>0.31249999999999994</v>
      </c>
      <c r="K12" s="43">
        <f t="shared" si="0"/>
        <v>0.33333333333333326</v>
      </c>
      <c r="L12" s="43">
        <f t="shared" si="0"/>
        <v>0.35416666666666657</v>
      </c>
      <c r="M12" s="43">
        <f t="shared" si="0"/>
        <v>0.37499999999999989</v>
      </c>
      <c r="N12" s="43">
        <f t="shared" si="0"/>
        <v>0.3958333333333332</v>
      </c>
      <c r="O12" s="43">
        <f t="shared" si="0"/>
        <v>0.41666666666666652</v>
      </c>
      <c r="P12" s="43">
        <f t="shared" si="0"/>
        <v>0.43749999999999983</v>
      </c>
      <c r="Q12" s="43">
        <f t="shared" si="0"/>
        <v>0.45833333333333315</v>
      </c>
      <c r="R12" s="43">
        <f t="shared" si="0"/>
        <v>0.47916666666666646</v>
      </c>
      <c r="S12" s="43">
        <f t="shared" si="0"/>
        <v>0.49999999999999978</v>
      </c>
      <c r="T12" s="43">
        <f t="shared" si="0"/>
        <v>0.52083333333333315</v>
      </c>
      <c r="U12" s="43">
        <f t="shared" si="0"/>
        <v>0.54166666666666652</v>
      </c>
      <c r="V12" s="43">
        <f t="shared" si="0"/>
        <v>0.56249999999999989</v>
      </c>
      <c r="W12" s="43">
        <f t="shared" si="0"/>
        <v>0.58333333333333326</v>
      </c>
      <c r="X12" s="43">
        <f t="shared" si="0"/>
        <v>0.60416666666666663</v>
      </c>
      <c r="Y12" s="43">
        <f t="shared" si="0"/>
        <v>0.625</v>
      </c>
      <c r="Z12" s="43">
        <f t="shared" si="0"/>
        <v>0.64583333333333337</v>
      </c>
      <c r="AA12" s="43">
        <f t="shared" si="0"/>
        <v>0.66666666666666674</v>
      </c>
      <c r="AB12" s="43">
        <f t="shared" si="0"/>
        <v>0.68750000000000011</v>
      </c>
      <c r="AC12" s="43">
        <f t="shared" si="0"/>
        <v>0.70833333333333348</v>
      </c>
      <c r="AD12" s="43">
        <f t="shared" si="0"/>
        <v>0.72916666666666685</v>
      </c>
      <c r="AE12" s="43">
        <f t="shared" si="0"/>
        <v>0.75000000000000022</v>
      </c>
      <c r="AF12" s="43">
        <f t="shared" si="0"/>
        <v>0.77083333333333359</v>
      </c>
      <c r="AG12" s="43">
        <f t="shared" si="0"/>
        <v>0.79166666666666696</v>
      </c>
      <c r="AH12" s="43">
        <f t="shared" si="0"/>
        <v>0.81250000000000033</v>
      </c>
      <c r="AI12" s="43">
        <f t="shared" si="0"/>
        <v>0.8333333333333337</v>
      </c>
      <c r="AJ12" s="43">
        <f t="shared" si="0"/>
        <v>0.85416666666666707</v>
      </c>
      <c r="AK12" s="43">
        <f t="shared" si="0"/>
        <v>0.87500000000000044</v>
      </c>
      <c r="AL12" s="43">
        <f t="shared" si="0"/>
        <v>0.89583333333333381</v>
      </c>
      <c r="AM12" s="43">
        <f t="shared" si="0"/>
        <v>0.91666666666666718</v>
      </c>
      <c r="AN12" s="43">
        <f t="shared" si="0"/>
        <v>0.93750000000000056</v>
      </c>
      <c r="AO12" s="43">
        <f t="shared" si="0"/>
        <v>0.95833333333333393</v>
      </c>
      <c r="AP12" s="43">
        <f t="shared" si="0"/>
        <v>0.9791666666666673</v>
      </c>
      <c r="AQ12" s="43">
        <f t="shared" si="0"/>
        <v>1.0000000000000007</v>
      </c>
      <c r="AR12" s="43">
        <f t="shared" si="0"/>
        <v>1.0208333333333339</v>
      </c>
      <c r="AS12" s="43">
        <f t="shared" si="0"/>
        <v>1.0416666666666672</v>
      </c>
      <c r="AT12" s="43">
        <f t="shared" si="0"/>
        <v>1.0625000000000004</v>
      </c>
      <c r="AU12" s="43">
        <f t="shared" si="0"/>
        <v>1.0833333333333337</v>
      </c>
      <c r="AV12" s="43">
        <f t="shared" si="0"/>
        <v>1.104166666666667</v>
      </c>
      <c r="AW12" s="43">
        <f t="shared" si="0"/>
        <v>1.1250000000000002</v>
      </c>
      <c r="AX12" s="43">
        <f t="shared" si="0"/>
        <v>1.1458333333333335</v>
      </c>
      <c r="AY12" s="43">
        <f t="shared" si="0"/>
        <v>1.1666666666666667</v>
      </c>
      <c r="AZ12" s="43">
        <f t="shared" si="0"/>
        <v>1.1875</v>
      </c>
      <c r="BA12" s="43">
        <f t="shared" si="0"/>
        <v>1.2083333333333333</v>
      </c>
      <c r="BB12" s="43">
        <f t="shared" si="0"/>
        <v>1.2291666666666665</v>
      </c>
      <c r="BC12" s="3"/>
      <c r="BD12" s="3"/>
      <c r="BE12" s="1"/>
      <c r="BF12" s="1"/>
    </row>
    <row r="13" spans="1:58" ht="18" customHeight="1" x14ac:dyDescent="0.2">
      <c r="A13" s="3"/>
      <c r="B13" s="44" t="s">
        <v>26</v>
      </c>
      <c r="C13" s="45" t="s">
        <v>27</v>
      </c>
      <c r="D13" s="45" t="s">
        <v>28</v>
      </c>
      <c r="E13" s="45" t="s">
        <v>30</v>
      </c>
      <c r="F13" s="45">
        <v>1</v>
      </c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3"/>
      <c r="BD13" s="3"/>
      <c r="BE13" s="1"/>
      <c r="BF13" s="1"/>
    </row>
    <row r="14" spans="1:58" ht="18" customHeight="1" x14ac:dyDescent="0.2">
      <c r="A14" s="3"/>
      <c r="B14" s="47" t="str">
        <f>TEXT(B15,"dddd")</f>
        <v>Sunday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3"/>
      <c r="BD14" s="3"/>
      <c r="BE14" s="1"/>
      <c r="BF14" s="1"/>
    </row>
    <row r="15" spans="1:58" ht="18" customHeight="1" x14ac:dyDescent="0.2">
      <c r="A15" s="3"/>
      <c r="B15" s="52">
        <f>G3</f>
        <v>43954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3"/>
      <c r="BD15" s="3"/>
      <c r="BE15" s="1"/>
      <c r="BF15" s="1"/>
    </row>
    <row r="16" spans="1:58" ht="18" customHeight="1" x14ac:dyDescent="0.2">
      <c r="A16" s="3"/>
      <c r="B16" s="55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3"/>
      <c r="BD16" s="3"/>
      <c r="BE16" s="1"/>
      <c r="BF16" s="58"/>
    </row>
    <row r="17" spans="1:58" ht="18" customHeight="1" x14ac:dyDescent="0.2">
      <c r="A17" s="3"/>
      <c r="B17" s="59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3"/>
      <c r="BD17" s="3"/>
      <c r="BE17" s="1"/>
      <c r="BF17" s="1"/>
    </row>
    <row r="18" spans="1:58" ht="18" customHeight="1" x14ac:dyDescent="0.2">
      <c r="A18" s="3"/>
      <c r="B18" s="55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3"/>
      <c r="BD18" s="3"/>
      <c r="BE18" s="1"/>
      <c r="BF18" s="1"/>
    </row>
    <row r="19" spans="1:58" ht="18" customHeight="1" x14ac:dyDescent="0.2">
      <c r="A19" s="3"/>
      <c r="B19" s="59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3"/>
      <c r="BD19" s="3"/>
      <c r="BE19" s="1"/>
      <c r="BF19" s="1"/>
    </row>
    <row r="20" spans="1:58" ht="18" customHeight="1" x14ac:dyDescent="0.2">
      <c r="A20" s="3"/>
      <c r="B20" s="59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3"/>
      <c r="BD20" s="3"/>
      <c r="BE20" s="1"/>
      <c r="BF20" s="1"/>
    </row>
    <row r="21" spans="1:58" ht="18" customHeight="1" x14ac:dyDescent="0.2">
      <c r="A21" s="3"/>
      <c r="B21" s="55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3"/>
      <c r="BD21" s="3"/>
      <c r="BE21" s="1"/>
      <c r="BF21" s="1"/>
    </row>
    <row r="22" spans="1:58" ht="18" customHeight="1" x14ac:dyDescent="0.2">
      <c r="A22" s="3"/>
      <c r="B22" s="55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3"/>
      <c r="BD22" s="3"/>
      <c r="BE22" s="1"/>
      <c r="BF22" s="1"/>
    </row>
    <row r="23" spans="1:58" ht="18" customHeight="1" x14ac:dyDescent="0.2">
      <c r="A23" s="3"/>
      <c r="B23" s="55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3"/>
      <c r="BD23" s="3"/>
      <c r="BE23" s="1"/>
      <c r="BF23" s="1"/>
    </row>
    <row r="24" spans="1:58" ht="18" customHeight="1" x14ac:dyDescent="0.2">
      <c r="A24" s="3"/>
      <c r="B24" s="59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3"/>
      <c r="BD24" s="3"/>
      <c r="BE24" s="1"/>
      <c r="BF24" s="1"/>
    </row>
    <row r="25" spans="1:58" ht="18" customHeight="1" x14ac:dyDescent="0.2">
      <c r="A25" s="3"/>
      <c r="B25" s="60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3"/>
      <c r="BD25" s="3"/>
      <c r="BE25" s="1"/>
      <c r="BF25" s="1"/>
    </row>
    <row r="26" spans="1:58" ht="18" customHeight="1" x14ac:dyDescent="0.2">
      <c r="A26" s="3"/>
      <c r="B26" s="61" t="str">
        <f>TEXT(B27,"dddd")</f>
        <v>Monday</v>
      </c>
      <c r="C26" s="62" t="str">
        <f>IF($C$14=0,"",$C$14)</f>
        <v/>
      </c>
      <c r="D26" s="62" t="str">
        <f>IF($D$14=0,"",$D$14)</f>
        <v/>
      </c>
      <c r="E26" s="62" t="str">
        <f>IF($E$14=0,"",$E$14)</f>
        <v/>
      </c>
      <c r="F26" s="62" t="str">
        <f>IF($F$14=0,"",$F$14)</f>
        <v/>
      </c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3"/>
      <c r="BD26" s="3"/>
      <c r="BE26" s="1"/>
      <c r="BF26" s="1"/>
    </row>
    <row r="27" spans="1:58" ht="18" customHeight="1" x14ac:dyDescent="0.2">
      <c r="A27" s="3"/>
      <c r="B27" s="63">
        <f>G3+1</f>
        <v>43955</v>
      </c>
      <c r="C27" s="53" t="str">
        <f>IF($C$15=0,"",$C$15)</f>
        <v/>
      </c>
      <c r="D27" s="53" t="str">
        <f>IF($D$15=0,"",$D$15)</f>
        <v/>
      </c>
      <c r="E27" s="53" t="str">
        <f>IF($E$15=0,"",$E$15)</f>
        <v/>
      </c>
      <c r="F27" s="53" t="str">
        <f>IF($F$15=0,"",$F$15)</f>
        <v/>
      </c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3"/>
      <c r="BD27" s="3"/>
      <c r="BE27" s="1"/>
      <c r="BF27" s="1"/>
    </row>
    <row r="28" spans="1:58" ht="18" customHeight="1" x14ac:dyDescent="0.2">
      <c r="A28" s="3"/>
      <c r="B28" s="64"/>
      <c r="C28" s="62" t="str">
        <f>IF($C$16=0,"",$C$16)</f>
        <v/>
      </c>
      <c r="D28" s="62" t="str">
        <f>IF($D$16=0,"",$D$16)</f>
        <v/>
      </c>
      <c r="E28" s="62" t="str">
        <f>IF($E$16=0,"",$E$16)</f>
        <v/>
      </c>
      <c r="F28" s="62" t="str">
        <f>IF($F$16=0,"",$F$16)</f>
        <v/>
      </c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3"/>
      <c r="BD28" s="3"/>
      <c r="BE28" s="1"/>
      <c r="BF28" s="1"/>
    </row>
    <row r="29" spans="1:58" ht="18" customHeight="1" x14ac:dyDescent="0.2">
      <c r="A29" s="3"/>
      <c r="B29" s="66"/>
      <c r="C29" s="53" t="str">
        <f>IF($C$17=0,"",$C$17)</f>
        <v/>
      </c>
      <c r="D29" s="53" t="str">
        <f>IF($D$17=0,"",$D$17)</f>
        <v/>
      </c>
      <c r="E29" s="53" t="str">
        <f>IF($E$17=0,"",$E$17)</f>
        <v/>
      </c>
      <c r="F29" s="53" t="str">
        <f>IF($F$17=0,"",$F$17)</f>
        <v/>
      </c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3"/>
      <c r="BD29" s="3"/>
      <c r="BE29" s="1"/>
      <c r="BF29" s="1"/>
    </row>
    <row r="30" spans="1:58" ht="18" customHeight="1" x14ac:dyDescent="0.2">
      <c r="A30" s="3"/>
      <c r="B30" s="64"/>
      <c r="C30" s="62" t="str">
        <f>IF($C$18=0,"",$C$18)</f>
        <v/>
      </c>
      <c r="D30" s="62" t="str">
        <f>IF($D$18=0,"",$D$18)</f>
        <v/>
      </c>
      <c r="E30" s="62" t="str">
        <f>IF($E$18=0,"",$E$18)</f>
        <v/>
      </c>
      <c r="F30" s="62" t="str">
        <f>IF($F$18=0,"",$F$18)</f>
        <v/>
      </c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3"/>
      <c r="BD30" s="3"/>
      <c r="BE30" s="1"/>
      <c r="BF30" s="1"/>
    </row>
    <row r="31" spans="1:58" ht="18" customHeight="1" x14ac:dyDescent="0.2">
      <c r="A31" s="3"/>
      <c r="B31" s="66"/>
      <c r="C31" s="53" t="str">
        <f>IF($C$19=0,"",$C$19)</f>
        <v/>
      </c>
      <c r="D31" s="53" t="str">
        <f>IF($D$19=0,"",$D$19)</f>
        <v/>
      </c>
      <c r="E31" s="53" t="str">
        <f>IF($E$19=0,"",$E$19)</f>
        <v/>
      </c>
      <c r="F31" s="53" t="str">
        <f>IF($F$19=0,"",$F$19)</f>
        <v/>
      </c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3"/>
      <c r="BD31" s="3"/>
      <c r="BE31" s="1"/>
      <c r="BF31" s="1"/>
    </row>
    <row r="32" spans="1:58" ht="18" customHeight="1" x14ac:dyDescent="0.2">
      <c r="A32" s="3"/>
      <c r="B32" s="66"/>
      <c r="C32" s="62" t="str">
        <f>IF($C$20=0,"",$C$20)</f>
        <v/>
      </c>
      <c r="D32" s="62" t="str">
        <f>IF($D$20=0,"",$D$20)</f>
        <v/>
      </c>
      <c r="E32" s="62" t="str">
        <f>IF($E$20=0,"",$E$20)</f>
        <v/>
      </c>
      <c r="F32" s="62" t="str">
        <f>IF($F$20=0,"",$F$20)</f>
        <v/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3"/>
      <c r="BD32" s="3"/>
      <c r="BE32" s="1"/>
      <c r="BF32" s="1"/>
    </row>
    <row r="33" spans="1:58" ht="18" customHeight="1" x14ac:dyDescent="0.2">
      <c r="A33" s="3"/>
      <c r="B33" s="64"/>
      <c r="C33" s="53" t="str">
        <f>IF($C$21=0,"",$C$21)</f>
        <v/>
      </c>
      <c r="D33" s="53" t="str">
        <f>IF($D$21=0,"",$D$21)</f>
        <v/>
      </c>
      <c r="E33" s="53" t="str">
        <f>IF($E$21=0,"",$E$21)</f>
        <v/>
      </c>
      <c r="F33" s="53" t="str">
        <f>IF($F$21=0,"",$F$21)</f>
        <v/>
      </c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3"/>
      <c r="BD33" s="3"/>
      <c r="BE33" s="1"/>
      <c r="BF33" s="1"/>
    </row>
    <row r="34" spans="1:58" ht="18" customHeight="1" x14ac:dyDescent="0.2">
      <c r="A34" s="3"/>
      <c r="B34" s="64"/>
      <c r="C34" s="62" t="str">
        <f>IF($C$22=0,"",$C$22)</f>
        <v/>
      </c>
      <c r="D34" s="62" t="str">
        <f>IF($D$22=0,"",$D$22)</f>
        <v/>
      </c>
      <c r="E34" s="62" t="str">
        <f>IF($E$22=0,"",$E$22)</f>
        <v/>
      </c>
      <c r="F34" s="62" t="str">
        <f>IF($F$22=0,"",$F$22)</f>
        <v/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3"/>
      <c r="BD34" s="3"/>
      <c r="BE34" s="1"/>
      <c r="BF34" s="1"/>
    </row>
    <row r="35" spans="1:58" ht="18" customHeight="1" x14ac:dyDescent="0.2">
      <c r="A35" s="3"/>
      <c r="B35" s="64"/>
      <c r="C35" s="53" t="str">
        <f>IF($C$23=0,"",$C$23)</f>
        <v/>
      </c>
      <c r="D35" s="53" t="str">
        <f>IF($D$23=0,"",$D$23)</f>
        <v/>
      </c>
      <c r="E35" s="53" t="str">
        <f>IF($E$23=0,"",$E$23)</f>
        <v/>
      </c>
      <c r="F35" s="53" t="str">
        <f>IF($F$23=0,"",$F$23)</f>
        <v/>
      </c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3"/>
      <c r="BD35" s="3"/>
      <c r="BE35" s="1"/>
      <c r="BF35" s="1"/>
    </row>
    <row r="36" spans="1:58" ht="18" customHeight="1" x14ac:dyDescent="0.2">
      <c r="A36" s="3"/>
      <c r="B36" s="66"/>
      <c r="C36" s="62" t="str">
        <f>IF($C$24=0,"",$C$24)</f>
        <v/>
      </c>
      <c r="D36" s="62" t="str">
        <f>IF($D$24=0,"",$D$24)</f>
        <v/>
      </c>
      <c r="E36" s="62" t="str">
        <f>IF($E$24=0,"",$E$24)</f>
        <v/>
      </c>
      <c r="F36" s="62" t="str">
        <f>IF($F$24=0,"",$F$24)</f>
        <v/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3"/>
      <c r="BD36" s="3"/>
      <c r="BE36" s="1"/>
      <c r="BF36" s="1"/>
    </row>
    <row r="37" spans="1:58" ht="18" customHeight="1" x14ac:dyDescent="0.2">
      <c r="A37" s="3"/>
      <c r="B37" s="67"/>
      <c r="C37" s="53" t="str">
        <f>IF($C$25=0,"",$C$25)</f>
        <v/>
      </c>
      <c r="D37" s="53" t="str">
        <f>IF($D$25=0,"",$D$25)</f>
        <v/>
      </c>
      <c r="E37" s="53" t="str">
        <f>IF($E$25=0,"",$E$25)</f>
        <v/>
      </c>
      <c r="F37" s="53" t="str">
        <f>IF($F$25=0,"",$F$25)</f>
        <v/>
      </c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3"/>
      <c r="BD37" s="3"/>
      <c r="BE37" s="1"/>
      <c r="BF37" s="1"/>
    </row>
    <row r="38" spans="1:58" ht="18" customHeight="1" x14ac:dyDescent="0.2">
      <c r="A38" s="3"/>
      <c r="B38" s="68" t="str">
        <f>TEXT(B39,"dddd")</f>
        <v>Tuesday</v>
      </c>
      <c r="C38" s="49" t="str">
        <f>IF($C$14=0,"",$C$14)</f>
        <v/>
      </c>
      <c r="D38" s="49" t="str">
        <f>IF($D$14=0,"",$D$14)</f>
        <v/>
      </c>
      <c r="E38" s="49" t="str">
        <f>IF($E$14=0,"",$E$14)</f>
        <v/>
      </c>
      <c r="F38" s="49" t="str">
        <f>IF($F$14=0,"",$F$14)</f>
        <v/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3"/>
      <c r="BD38" s="3"/>
      <c r="BE38" s="1"/>
      <c r="BF38" s="1"/>
    </row>
    <row r="39" spans="1:58" ht="18" customHeight="1" x14ac:dyDescent="0.2">
      <c r="A39" s="3"/>
      <c r="B39" s="52">
        <f>G3+2</f>
        <v>43956</v>
      </c>
      <c r="C39" s="53" t="str">
        <f>IF($C$15=0,"",$C$15)</f>
        <v/>
      </c>
      <c r="D39" s="53" t="str">
        <f>IF($D$15=0,"",$D$15)</f>
        <v/>
      </c>
      <c r="E39" s="53" t="str">
        <f>IF($E$15=0,"",$E$15)</f>
        <v/>
      </c>
      <c r="F39" s="53" t="str">
        <f>IF($F$15=0,"",$F$15)</f>
        <v/>
      </c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3"/>
      <c r="BD39" s="3"/>
      <c r="BE39" s="1"/>
      <c r="BF39" s="1"/>
    </row>
    <row r="40" spans="1:58" ht="18" customHeight="1" x14ac:dyDescent="0.2">
      <c r="A40" s="3"/>
      <c r="B40" s="55"/>
      <c r="C40" s="49" t="str">
        <f>IF($C$16=0,"",$C$16)</f>
        <v/>
      </c>
      <c r="D40" s="49" t="str">
        <f>IF($D$16=0,"",$D$16)</f>
        <v/>
      </c>
      <c r="E40" s="49" t="str">
        <f>IF($E$16=0,"",$E$16)</f>
        <v/>
      </c>
      <c r="F40" s="49" t="str">
        <f>IF($F$16=0,"",$F$16)</f>
        <v/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3"/>
      <c r="BD40" s="3"/>
      <c r="BE40" s="1"/>
      <c r="BF40" s="1"/>
    </row>
    <row r="41" spans="1:58" ht="18" customHeight="1" x14ac:dyDescent="0.2">
      <c r="A41" s="3"/>
      <c r="B41" s="59"/>
      <c r="C41" s="53" t="str">
        <f>IF($C$17=0,"",$C$17)</f>
        <v/>
      </c>
      <c r="D41" s="53" t="str">
        <f>IF($D$17=0,"",$D$17)</f>
        <v/>
      </c>
      <c r="E41" s="53" t="str">
        <f>IF($E$17=0,"",$E$17)</f>
        <v/>
      </c>
      <c r="F41" s="53" t="str">
        <f>IF($F$17=0,"",$F$17)</f>
        <v/>
      </c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3"/>
      <c r="BD41" s="3"/>
      <c r="BE41" s="1"/>
      <c r="BF41" s="1"/>
    </row>
    <row r="42" spans="1:58" ht="18" customHeight="1" x14ac:dyDescent="0.2">
      <c r="A42" s="3"/>
      <c r="B42" s="55"/>
      <c r="C42" s="49" t="str">
        <f>IF($C$18=0,"",$C$18)</f>
        <v/>
      </c>
      <c r="D42" s="49" t="str">
        <f>IF($D$18=0,"",$D$18)</f>
        <v/>
      </c>
      <c r="E42" s="49" t="str">
        <f>IF($E$18=0,"",$E$18)</f>
        <v/>
      </c>
      <c r="F42" s="49" t="str">
        <f>IF($F$18=0,"",$F$18)</f>
        <v/>
      </c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3"/>
      <c r="BD42" s="3"/>
      <c r="BE42" s="1"/>
      <c r="BF42" s="1"/>
    </row>
    <row r="43" spans="1:58" ht="18" customHeight="1" x14ac:dyDescent="0.2">
      <c r="A43" s="3"/>
      <c r="B43" s="59"/>
      <c r="C43" s="53" t="str">
        <f>IF($C$19=0,"",$C$19)</f>
        <v/>
      </c>
      <c r="D43" s="53" t="str">
        <f>IF($D$19=0,"",$D$19)</f>
        <v/>
      </c>
      <c r="E43" s="53" t="str">
        <f>IF($E$19=0,"",$E$19)</f>
        <v/>
      </c>
      <c r="F43" s="53" t="str">
        <f>IF($F$19=0,"",$F$19)</f>
        <v/>
      </c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3"/>
      <c r="BD43" s="3"/>
      <c r="BE43" s="1"/>
      <c r="BF43" s="1"/>
    </row>
    <row r="44" spans="1:58" ht="18" customHeight="1" x14ac:dyDescent="0.2">
      <c r="A44" s="3"/>
      <c r="B44" s="59"/>
      <c r="C44" s="49" t="str">
        <f>IF($C$20=0,"",$C$20)</f>
        <v/>
      </c>
      <c r="D44" s="49" t="str">
        <f>IF($D$20=0,"",$D$20)</f>
        <v/>
      </c>
      <c r="E44" s="49" t="str">
        <f>IF($E$20=0,"",$E$20)</f>
        <v/>
      </c>
      <c r="F44" s="49" t="str">
        <f>IF($F$20=0,"",$F$20)</f>
        <v/>
      </c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3"/>
      <c r="BD44" s="3"/>
      <c r="BE44" s="1"/>
      <c r="BF44" s="1"/>
    </row>
    <row r="45" spans="1:58" ht="18" customHeight="1" x14ac:dyDescent="0.2">
      <c r="A45" s="3"/>
      <c r="B45" s="55"/>
      <c r="C45" s="53" t="str">
        <f>IF($C$21=0,"",$C$21)</f>
        <v/>
      </c>
      <c r="D45" s="53" t="str">
        <f>IF($D$21=0,"",$D$21)</f>
        <v/>
      </c>
      <c r="E45" s="53" t="str">
        <f>IF($E$21=0,"",$E$21)</f>
        <v/>
      </c>
      <c r="F45" s="53" t="str">
        <f>IF($F$21=0,"",$F$21)</f>
        <v/>
      </c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3"/>
      <c r="BD45" s="3"/>
      <c r="BE45" s="1"/>
      <c r="BF45" s="1"/>
    </row>
    <row r="46" spans="1:58" ht="18" customHeight="1" x14ac:dyDescent="0.2">
      <c r="A46" s="3"/>
      <c r="B46" s="55"/>
      <c r="C46" s="49" t="str">
        <f>IF($C$22=0,"",$C$22)</f>
        <v/>
      </c>
      <c r="D46" s="49" t="str">
        <f>IF($D$22=0,"",$D$22)</f>
        <v/>
      </c>
      <c r="E46" s="49" t="str">
        <f>IF($E$22=0,"",$E$22)</f>
        <v/>
      </c>
      <c r="F46" s="49" t="str">
        <f>IF($F$22=0,"",$F$22)</f>
        <v/>
      </c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3"/>
      <c r="BD46" s="3"/>
      <c r="BE46" s="1"/>
      <c r="BF46" s="1"/>
    </row>
    <row r="47" spans="1:58" ht="18" customHeight="1" x14ac:dyDescent="0.2">
      <c r="A47" s="3"/>
      <c r="B47" s="55"/>
      <c r="C47" s="53" t="str">
        <f>IF($C$23=0,"",$C$23)</f>
        <v/>
      </c>
      <c r="D47" s="53" t="str">
        <f>IF($D$23=0,"",$D$23)</f>
        <v/>
      </c>
      <c r="E47" s="53" t="str">
        <f>IF($E$23=0,"",$E$23)</f>
        <v/>
      </c>
      <c r="F47" s="53" t="str">
        <f>IF($F$23=0,"",$F$23)</f>
        <v/>
      </c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3"/>
      <c r="BD47" s="3"/>
      <c r="BE47" s="1"/>
      <c r="BF47" s="1"/>
    </row>
    <row r="48" spans="1:58" ht="18" customHeight="1" x14ac:dyDescent="0.2">
      <c r="A48" s="3"/>
      <c r="B48" s="59"/>
      <c r="C48" s="49" t="str">
        <f>IF($C$24=0,"",$C$24)</f>
        <v/>
      </c>
      <c r="D48" s="49" t="str">
        <f>IF($D$24=0,"",$D$24)</f>
        <v/>
      </c>
      <c r="E48" s="49" t="str">
        <f>IF($E$24=0,"",$E$24)</f>
        <v/>
      </c>
      <c r="F48" s="49" t="str">
        <f>IF($F$24=0,"",$F$24)</f>
        <v/>
      </c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3"/>
      <c r="BD48" s="3"/>
      <c r="BE48" s="1"/>
      <c r="BF48" s="1"/>
    </row>
    <row r="49" spans="1:58" ht="18" customHeight="1" x14ac:dyDescent="0.2">
      <c r="A49" s="3"/>
      <c r="B49" s="60"/>
      <c r="C49" s="53" t="str">
        <f>IF($C$25=0,"",$C$25)</f>
        <v/>
      </c>
      <c r="D49" s="53" t="str">
        <f>IF($D$25=0,"",$D$25)</f>
        <v/>
      </c>
      <c r="E49" s="53" t="str">
        <f>IF($E$25=0,"",$E$25)</f>
        <v/>
      </c>
      <c r="F49" s="53" t="str">
        <f>IF($F$25=0,"",$F$25)</f>
        <v/>
      </c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3"/>
      <c r="BD49" s="3"/>
      <c r="BE49" s="1"/>
      <c r="BF49" s="1"/>
    </row>
    <row r="50" spans="1:58" ht="18" customHeight="1" x14ac:dyDescent="0.2">
      <c r="A50" s="3"/>
      <c r="B50" s="61" t="str">
        <f>TEXT(B51,"dddd")</f>
        <v>Wednesday</v>
      </c>
      <c r="C50" s="62" t="str">
        <f>IF($C$14=0,"",$C$14)</f>
        <v/>
      </c>
      <c r="D50" s="62" t="str">
        <f>IF($D$14=0,"",$D$14)</f>
        <v/>
      </c>
      <c r="E50" s="62" t="str">
        <f>IF($E$14=0,"",$E$14)</f>
        <v/>
      </c>
      <c r="F50" s="62" t="str">
        <f>IF($F$14=0,"",$F$14)</f>
        <v/>
      </c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3"/>
      <c r="BD50" s="3"/>
      <c r="BE50" s="1"/>
      <c r="BF50" s="1"/>
    </row>
    <row r="51" spans="1:58" ht="18" customHeight="1" x14ac:dyDescent="0.2">
      <c r="A51" s="3"/>
      <c r="B51" s="63">
        <f>G3+3</f>
        <v>43957</v>
      </c>
      <c r="C51" s="53" t="str">
        <f>IF($C$15=0,"",$C$15)</f>
        <v/>
      </c>
      <c r="D51" s="53" t="str">
        <f>IF($D$15=0,"",$D$15)</f>
        <v/>
      </c>
      <c r="E51" s="53" t="str">
        <f>IF($E$15=0,"",$E$15)</f>
        <v/>
      </c>
      <c r="F51" s="53" t="str">
        <f>IF($F$15=0,"",$F$15)</f>
        <v/>
      </c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3"/>
      <c r="BD51" s="3"/>
      <c r="BE51" s="1"/>
      <c r="BF51" s="1"/>
    </row>
    <row r="52" spans="1:58" ht="18" customHeight="1" x14ac:dyDescent="0.2">
      <c r="A52" s="3"/>
      <c r="B52" s="64"/>
      <c r="C52" s="62" t="str">
        <f>IF($C$16=0,"",$C$16)</f>
        <v/>
      </c>
      <c r="D52" s="62" t="str">
        <f>IF($D$16=0,"",$D$16)</f>
        <v/>
      </c>
      <c r="E52" s="62" t="str">
        <f>IF($E$16=0,"",$E$16)</f>
        <v/>
      </c>
      <c r="F52" s="62" t="str">
        <f>IF($F$16=0,"",$F$16)</f>
        <v/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3"/>
      <c r="BD52" s="3"/>
      <c r="BE52" s="1"/>
      <c r="BF52" s="1"/>
    </row>
    <row r="53" spans="1:58" ht="18" customHeight="1" x14ac:dyDescent="0.2">
      <c r="A53" s="3"/>
      <c r="B53" s="66"/>
      <c r="C53" s="53" t="str">
        <f>IF($C$17=0,"",$C$17)</f>
        <v/>
      </c>
      <c r="D53" s="53" t="str">
        <f>IF($D$17=0,"",$D$17)</f>
        <v/>
      </c>
      <c r="E53" s="53" t="str">
        <f>IF($E$17=0,"",$E$17)</f>
        <v/>
      </c>
      <c r="F53" s="53" t="str">
        <f>IF($F$17=0,"",$F$17)</f>
        <v/>
      </c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3"/>
      <c r="BD53" s="3"/>
      <c r="BE53" s="1"/>
      <c r="BF53" s="1"/>
    </row>
    <row r="54" spans="1:58" ht="18" customHeight="1" x14ac:dyDescent="0.2">
      <c r="A54" s="3"/>
      <c r="B54" s="64"/>
      <c r="C54" s="62" t="str">
        <f>IF($C$18=0,"",$C$18)</f>
        <v/>
      </c>
      <c r="D54" s="62" t="str">
        <f>IF($D$18=0,"",$D$18)</f>
        <v/>
      </c>
      <c r="E54" s="62" t="str">
        <f>IF($E$18=0,"",$E$18)</f>
        <v/>
      </c>
      <c r="F54" s="62" t="str">
        <f>IF($F$18=0,"",$F$18)</f>
        <v/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3"/>
      <c r="BD54" s="3"/>
      <c r="BE54" s="1"/>
      <c r="BF54" s="1"/>
    </row>
    <row r="55" spans="1:58" ht="18" customHeight="1" x14ac:dyDescent="0.2">
      <c r="A55" s="3"/>
      <c r="B55" s="66"/>
      <c r="C55" s="53" t="str">
        <f>IF($C$19=0,"",$C$19)</f>
        <v/>
      </c>
      <c r="D55" s="53" t="str">
        <f>IF($D$19=0,"",$D$19)</f>
        <v/>
      </c>
      <c r="E55" s="53" t="str">
        <f>IF($E$19=0,"",$E$19)</f>
        <v/>
      </c>
      <c r="F55" s="53" t="str">
        <f>IF($F$19=0,"",$F$19)</f>
        <v/>
      </c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3"/>
      <c r="BD55" s="3"/>
      <c r="BE55" s="1"/>
      <c r="BF55" s="1"/>
    </row>
    <row r="56" spans="1:58" ht="18" customHeight="1" x14ac:dyDescent="0.2">
      <c r="A56" s="3"/>
      <c r="B56" s="66"/>
      <c r="C56" s="62" t="str">
        <f>IF($C$20=0,"",$C$20)</f>
        <v/>
      </c>
      <c r="D56" s="62" t="str">
        <f>IF($D$20=0,"",$D$20)</f>
        <v/>
      </c>
      <c r="E56" s="62" t="str">
        <f>IF($E$20=0,"",$E$20)</f>
        <v/>
      </c>
      <c r="F56" s="62" t="str">
        <f>IF($F$20=0,"",$F$20)</f>
        <v/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3"/>
      <c r="BD56" s="3"/>
      <c r="BE56" s="1"/>
      <c r="BF56" s="1"/>
    </row>
    <row r="57" spans="1:58" ht="18" customHeight="1" x14ac:dyDescent="0.2">
      <c r="A57" s="3"/>
      <c r="B57" s="64"/>
      <c r="C57" s="53" t="str">
        <f>IF($C$21=0,"",$C$21)</f>
        <v/>
      </c>
      <c r="D57" s="53" t="str">
        <f>IF($D$21=0,"",$D$21)</f>
        <v/>
      </c>
      <c r="E57" s="53" t="str">
        <f>IF($E$21=0,"",$E$21)</f>
        <v/>
      </c>
      <c r="F57" s="53" t="str">
        <f>IF($F$21=0,"",$F$21)</f>
        <v/>
      </c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3"/>
      <c r="BD57" s="3"/>
      <c r="BE57" s="1"/>
      <c r="BF57" s="1"/>
    </row>
    <row r="58" spans="1:58" ht="18" customHeight="1" x14ac:dyDescent="0.2">
      <c r="A58" s="3"/>
      <c r="B58" s="64"/>
      <c r="C58" s="62" t="str">
        <f>IF($C$22=0,"",$C$22)</f>
        <v/>
      </c>
      <c r="D58" s="62" t="str">
        <f>IF($D$22=0,"",$D$22)</f>
        <v/>
      </c>
      <c r="E58" s="62" t="str">
        <f>IF($E$22=0,"",$E$22)</f>
        <v/>
      </c>
      <c r="F58" s="62" t="str">
        <f>IF($F$22=0,"",$F$22)</f>
        <v/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3"/>
      <c r="BD58" s="3"/>
      <c r="BE58" s="1"/>
      <c r="BF58" s="1"/>
    </row>
    <row r="59" spans="1:58" ht="18" customHeight="1" x14ac:dyDescent="0.2">
      <c r="A59" s="3"/>
      <c r="B59" s="64"/>
      <c r="C59" s="53" t="str">
        <f>IF($C$23=0,"",$C$23)</f>
        <v/>
      </c>
      <c r="D59" s="53" t="str">
        <f>IF($D$23=0,"",$D$23)</f>
        <v/>
      </c>
      <c r="E59" s="53" t="str">
        <f>IF($E$23=0,"",$E$23)</f>
        <v/>
      </c>
      <c r="F59" s="53" t="str">
        <f>IF($F$23=0,"",$F$23)</f>
        <v/>
      </c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3"/>
      <c r="BD59" s="3"/>
      <c r="BE59" s="1"/>
      <c r="BF59" s="1"/>
    </row>
    <row r="60" spans="1:58" ht="18" customHeight="1" x14ac:dyDescent="0.2">
      <c r="A60" s="3"/>
      <c r="B60" s="66"/>
      <c r="C60" s="62" t="str">
        <f>IF($C$24=0,"",$C$24)</f>
        <v/>
      </c>
      <c r="D60" s="62" t="str">
        <f>IF($D$24=0,"",$D$24)</f>
        <v/>
      </c>
      <c r="E60" s="62" t="str">
        <f>IF($E$24=0,"",$E$24)</f>
        <v/>
      </c>
      <c r="F60" s="62" t="str">
        <f>IF($F$24=0,"",$F$24)</f>
        <v/>
      </c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3"/>
      <c r="BD60" s="3"/>
      <c r="BE60" s="1"/>
      <c r="BF60" s="1"/>
    </row>
    <row r="61" spans="1:58" ht="18" customHeight="1" x14ac:dyDescent="0.2">
      <c r="A61" s="3"/>
      <c r="B61" s="67"/>
      <c r="C61" s="53" t="str">
        <f>IF($C$25=0,"",$C$25)</f>
        <v/>
      </c>
      <c r="D61" s="53" t="str">
        <f>IF($D$25=0,"",$D$25)</f>
        <v/>
      </c>
      <c r="E61" s="53" t="str">
        <f>IF($E$25=0,"",$E$25)</f>
        <v/>
      </c>
      <c r="F61" s="53" t="str">
        <f>IF($F$25=0,"",$F$25)</f>
        <v/>
      </c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3"/>
      <c r="BD61" s="3"/>
      <c r="BE61" s="1"/>
      <c r="BF61" s="1"/>
    </row>
    <row r="62" spans="1:58" ht="18" customHeight="1" x14ac:dyDescent="0.2">
      <c r="A62" s="3"/>
      <c r="B62" s="68" t="str">
        <f>TEXT(B63,"dddd")</f>
        <v>Thursday</v>
      </c>
      <c r="C62" s="49" t="str">
        <f>IF($C$14=0,"",$C$14)</f>
        <v/>
      </c>
      <c r="D62" s="49" t="str">
        <f>IF($D$14=0,"",$D$14)</f>
        <v/>
      </c>
      <c r="E62" s="49" t="str">
        <f>IF($E$14=0,"",$E$14)</f>
        <v/>
      </c>
      <c r="F62" s="49" t="str">
        <f>IF($F$14=0,"",$F$14)</f>
        <v/>
      </c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3"/>
      <c r="BD62" s="3"/>
      <c r="BE62" s="1"/>
      <c r="BF62" s="1"/>
    </row>
    <row r="63" spans="1:58" ht="18" customHeight="1" x14ac:dyDescent="0.2">
      <c r="A63" s="3"/>
      <c r="B63" s="52">
        <f>G3+4</f>
        <v>43958</v>
      </c>
      <c r="C63" s="53" t="str">
        <f>IF($C$15=0,"",$C$15)</f>
        <v/>
      </c>
      <c r="D63" s="53" t="str">
        <f>IF($D$15=0,"",$D$15)</f>
        <v/>
      </c>
      <c r="E63" s="53" t="str">
        <f>IF($E$15=0,"",$E$15)</f>
        <v/>
      </c>
      <c r="F63" s="53" t="str">
        <f>IF($F$15=0,"",$F$15)</f>
        <v/>
      </c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3"/>
      <c r="BD63" s="3"/>
      <c r="BE63" s="1"/>
      <c r="BF63" s="1"/>
    </row>
    <row r="64" spans="1:58" ht="18" customHeight="1" x14ac:dyDescent="0.2">
      <c r="A64" s="3"/>
      <c r="B64" s="55"/>
      <c r="C64" s="49" t="str">
        <f>IF($C$16=0,"",$C$16)</f>
        <v/>
      </c>
      <c r="D64" s="49" t="str">
        <f>IF($D$16=0,"",$D$16)</f>
        <v/>
      </c>
      <c r="E64" s="49" t="str">
        <f>IF($E$16=0,"",$E$16)</f>
        <v/>
      </c>
      <c r="F64" s="49" t="str">
        <f>IF($F$16=0,"",$F$16)</f>
        <v/>
      </c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3"/>
      <c r="BD64" s="3"/>
      <c r="BE64" s="1"/>
      <c r="BF64" s="1"/>
    </row>
    <row r="65" spans="1:58" ht="18" customHeight="1" x14ac:dyDescent="0.2">
      <c r="A65" s="3"/>
      <c r="B65" s="59"/>
      <c r="C65" s="53" t="str">
        <f>IF($C$17=0,"",$C$17)</f>
        <v/>
      </c>
      <c r="D65" s="53" t="str">
        <f>IF($D$17=0,"",$D$17)</f>
        <v/>
      </c>
      <c r="E65" s="53" t="str">
        <f>IF($E$17=0,"",$E$17)</f>
        <v/>
      </c>
      <c r="F65" s="53" t="str">
        <f>IF($F$17=0,"",$F$17)</f>
        <v/>
      </c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3"/>
      <c r="BD65" s="3"/>
      <c r="BE65" s="1"/>
      <c r="BF65" s="1"/>
    </row>
    <row r="66" spans="1:58" ht="18" customHeight="1" x14ac:dyDescent="0.2">
      <c r="A66" s="3"/>
      <c r="B66" s="55"/>
      <c r="C66" s="49" t="str">
        <f>IF($C$18=0,"",$C$18)</f>
        <v/>
      </c>
      <c r="D66" s="49" t="str">
        <f>IF($D$18=0,"",$D$18)</f>
        <v/>
      </c>
      <c r="E66" s="49" t="str">
        <f>IF($E$18=0,"",$E$18)</f>
        <v/>
      </c>
      <c r="F66" s="49" t="str">
        <f>IF($F$18=0,"",$F$18)</f>
        <v/>
      </c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3"/>
      <c r="BD66" s="3"/>
      <c r="BE66" s="1"/>
      <c r="BF66" s="1"/>
    </row>
    <row r="67" spans="1:58" ht="18" customHeight="1" x14ac:dyDescent="0.2">
      <c r="A67" s="3"/>
      <c r="B67" s="59"/>
      <c r="C67" s="53" t="str">
        <f>IF($C$19=0,"",$C$19)</f>
        <v/>
      </c>
      <c r="D67" s="53" t="str">
        <f>IF($D$19=0,"",$D$19)</f>
        <v/>
      </c>
      <c r="E67" s="53" t="str">
        <f>IF($E$19=0,"",$E$19)</f>
        <v/>
      </c>
      <c r="F67" s="53" t="str">
        <f>IF($F$19=0,"",$F$19)</f>
        <v/>
      </c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3"/>
      <c r="BD67" s="3"/>
      <c r="BE67" s="1"/>
      <c r="BF67" s="1"/>
    </row>
    <row r="68" spans="1:58" ht="18" customHeight="1" x14ac:dyDescent="0.2">
      <c r="A68" s="3"/>
      <c r="B68" s="59"/>
      <c r="C68" s="49" t="str">
        <f>IF($C$20=0,"",$C$20)</f>
        <v/>
      </c>
      <c r="D68" s="49" t="str">
        <f>IF($D$20=0,"",$D$20)</f>
        <v/>
      </c>
      <c r="E68" s="49" t="str">
        <f>IF($E$20=0,"",$E$20)</f>
        <v/>
      </c>
      <c r="F68" s="49" t="str">
        <f>IF($F$20=0,"",$F$20)</f>
        <v/>
      </c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3"/>
      <c r="BD68" s="3"/>
      <c r="BE68" s="1"/>
      <c r="BF68" s="1"/>
    </row>
    <row r="69" spans="1:58" ht="18" customHeight="1" x14ac:dyDescent="0.2">
      <c r="A69" s="3"/>
      <c r="B69" s="55"/>
      <c r="C69" s="53" t="str">
        <f>IF($C$21=0,"",$C$21)</f>
        <v/>
      </c>
      <c r="D69" s="53" t="str">
        <f>IF($D$21=0,"",$D$21)</f>
        <v/>
      </c>
      <c r="E69" s="53" t="str">
        <f>IF($E$21=0,"",$E$21)</f>
        <v/>
      </c>
      <c r="F69" s="53" t="str">
        <f>IF($F$21=0,"",$F$21)</f>
        <v/>
      </c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3"/>
      <c r="BD69" s="3"/>
      <c r="BE69" s="1"/>
      <c r="BF69" s="1"/>
    </row>
    <row r="70" spans="1:58" ht="18" customHeight="1" x14ac:dyDescent="0.2">
      <c r="A70" s="3"/>
      <c r="B70" s="55"/>
      <c r="C70" s="49" t="str">
        <f>IF($C$22=0,"",$C$22)</f>
        <v/>
      </c>
      <c r="D70" s="49" t="str">
        <f>IF($D$22=0,"",$D$22)</f>
        <v/>
      </c>
      <c r="E70" s="49" t="str">
        <f>IF($E$22=0,"",$E$22)</f>
        <v/>
      </c>
      <c r="F70" s="49" t="str">
        <f>IF($F$22=0,"",$F$22)</f>
        <v/>
      </c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3"/>
      <c r="BD70" s="3"/>
      <c r="BE70" s="1"/>
      <c r="BF70" s="1"/>
    </row>
    <row r="71" spans="1:58" ht="18" customHeight="1" x14ac:dyDescent="0.2">
      <c r="A71" s="3"/>
      <c r="B71" s="55"/>
      <c r="C71" s="53" t="str">
        <f>IF($C$23=0,"",$C$23)</f>
        <v/>
      </c>
      <c r="D71" s="53" t="str">
        <f>IF($D$23=0,"",$D$23)</f>
        <v/>
      </c>
      <c r="E71" s="53" t="str">
        <f>IF($E$23=0,"",$E$23)</f>
        <v/>
      </c>
      <c r="F71" s="53" t="str">
        <f>IF($F$23=0,"",$F$23)</f>
        <v/>
      </c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3"/>
      <c r="BD71" s="3"/>
      <c r="BE71" s="1"/>
      <c r="BF71" s="1"/>
    </row>
    <row r="72" spans="1:58" ht="18" customHeight="1" x14ac:dyDescent="0.2">
      <c r="A72" s="3"/>
      <c r="B72" s="59"/>
      <c r="C72" s="49" t="str">
        <f>IF($C$24=0,"",$C$24)</f>
        <v/>
      </c>
      <c r="D72" s="49" t="str">
        <f>IF($D$24=0,"",$D$24)</f>
        <v/>
      </c>
      <c r="E72" s="49" t="str">
        <f>IF($E$24=0,"",$E$24)</f>
        <v/>
      </c>
      <c r="F72" s="49" t="str">
        <f>IF($F$24=0,"",$F$24)</f>
        <v/>
      </c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3"/>
      <c r="BD72" s="3"/>
      <c r="BE72" s="1"/>
      <c r="BF72" s="1"/>
    </row>
    <row r="73" spans="1:58" ht="18" customHeight="1" x14ac:dyDescent="0.2">
      <c r="A73" s="3"/>
      <c r="B73" s="60"/>
      <c r="C73" s="53" t="str">
        <f>IF($C$25=0,"",$C$25)</f>
        <v/>
      </c>
      <c r="D73" s="53" t="str">
        <f>IF($D$25=0,"",$D$25)</f>
        <v/>
      </c>
      <c r="E73" s="53" t="str">
        <f>IF($E$25=0,"",$E$25)</f>
        <v/>
      </c>
      <c r="F73" s="53" t="str">
        <f>IF($F$25=0,"",$F$25)</f>
        <v/>
      </c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3"/>
      <c r="BD73" s="3"/>
      <c r="BE73" s="1"/>
      <c r="BF73" s="1"/>
    </row>
    <row r="74" spans="1:58" ht="18" customHeight="1" x14ac:dyDescent="0.2">
      <c r="A74" s="3"/>
      <c r="B74" s="61" t="str">
        <f>TEXT(B75,"dddd")</f>
        <v>Friday</v>
      </c>
      <c r="C74" s="62" t="str">
        <f>IF($C$14=0,"",$C$14)</f>
        <v/>
      </c>
      <c r="D74" s="62" t="str">
        <f>IF($D$14=0,"",$D$14)</f>
        <v/>
      </c>
      <c r="E74" s="62" t="str">
        <f>IF($E$14=0,"",$E$14)</f>
        <v/>
      </c>
      <c r="F74" s="62" t="str">
        <f>IF($F$14=0,"",$F$14)</f>
        <v/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3"/>
      <c r="BD74" s="3"/>
      <c r="BE74" s="1"/>
      <c r="BF74" s="1"/>
    </row>
    <row r="75" spans="1:58" ht="18" customHeight="1" x14ac:dyDescent="0.2">
      <c r="A75" s="3"/>
      <c r="B75" s="63">
        <f>G3+5</f>
        <v>43959</v>
      </c>
      <c r="C75" s="53" t="str">
        <f>IF($C$15=0,"",$C$15)</f>
        <v/>
      </c>
      <c r="D75" s="53" t="str">
        <f>IF($D$15=0,"",$D$15)</f>
        <v/>
      </c>
      <c r="E75" s="53" t="str">
        <f>IF($E$15=0,"",$E$15)</f>
        <v/>
      </c>
      <c r="F75" s="53" t="str">
        <f>IF($F$15=0,"",$F$15)</f>
        <v/>
      </c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3"/>
      <c r="BD75" s="3"/>
      <c r="BE75" s="1"/>
      <c r="BF75" s="1"/>
    </row>
    <row r="76" spans="1:58" ht="18" customHeight="1" x14ac:dyDescent="0.2">
      <c r="A76" s="3"/>
      <c r="B76" s="64"/>
      <c r="C76" s="62" t="str">
        <f>IF($C$16=0,"",$C$16)</f>
        <v/>
      </c>
      <c r="D76" s="62" t="str">
        <f>IF($D$16=0,"",$D$16)</f>
        <v/>
      </c>
      <c r="E76" s="62" t="str">
        <f>IF($E$16=0,"",$E$16)</f>
        <v/>
      </c>
      <c r="F76" s="62" t="str">
        <f>IF($F$16=0,"",$F$16)</f>
        <v/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3"/>
      <c r="BD76" s="3"/>
      <c r="BE76" s="1"/>
      <c r="BF76" s="1"/>
    </row>
    <row r="77" spans="1:58" ht="18" customHeight="1" x14ac:dyDescent="0.2">
      <c r="A77" s="3"/>
      <c r="B77" s="66"/>
      <c r="C77" s="53" t="str">
        <f>IF($C$17=0,"",$C$17)</f>
        <v/>
      </c>
      <c r="D77" s="53" t="str">
        <f>IF($D$17=0,"",$D$17)</f>
        <v/>
      </c>
      <c r="E77" s="53" t="str">
        <f>IF($E$17=0,"",$E$17)</f>
        <v/>
      </c>
      <c r="F77" s="53" t="str">
        <f>IF($F$17=0,"",$F$17)</f>
        <v/>
      </c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3"/>
      <c r="BD77" s="3"/>
      <c r="BE77" s="1"/>
      <c r="BF77" s="1"/>
    </row>
    <row r="78" spans="1:58" ht="18" customHeight="1" x14ac:dyDescent="0.2">
      <c r="A78" s="3"/>
      <c r="B78" s="64"/>
      <c r="C78" s="62" t="str">
        <f>IF($C$18=0,"",$C$18)</f>
        <v/>
      </c>
      <c r="D78" s="62" t="str">
        <f>IF($D$18=0,"",$D$18)</f>
        <v/>
      </c>
      <c r="E78" s="62" t="str">
        <f>IF($E$18=0,"",$E$18)</f>
        <v/>
      </c>
      <c r="F78" s="62" t="str">
        <f>IF($F$18=0,"",$F$18)</f>
        <v/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3"/>
      <c r="BD78" s="3"/>
      <c r="BE78" s="1"/>
      <c r="BF78" s="1"/>
    </row>
    <row r="79" spans="1:58" ht="18" customHeight="1" x14ac:dyDescent="0.2">
      <c r="A79" s="3"/>
      <c r="B79" s="66"/>
      <c r="C79" s="53" t="str">
        <f>IF($C$19=0,"",$C$19)</f>
        <v/>
      </c>
      <c r="D79" s="53" t="str">
        <f>IF($D$19=0,"",$D$19)</f>
        <v/>
      </c>
      <c r="E79" s="53" t="str">
        <f>IF($E$19=0,"",$E$19)</f>
        <v/>
      </c>
      <c r="F79" s="53" t="str">
        <f>IF($F$19=0,"",$F$19)</f>
        <v/>
      </c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3"/>
      <c r="BD79" s="3"/>
      <c r="BE79" s="1"/>
      <c r="BF79" s="1"/>
    </row>
    <row r="80" spans="1:58" ht="18" customHeight="1" x14ac:dyDescent="0.2">
      <c r="A80" s="3"/>
      <c r="B80" s="66"/>
      <c r="C80" s="62" t="str">
        <f>IF($C$20=0,"",$C$20)</f>
        <v/>
      </c>
      <c r="D80" s="62" t="str">
        <f>IF($D$20=0,"",$D$20)</f>
        <v/>
      </c>
      <c r="E80" s="62" t="str">
        <f>IF($E$20=0,"",$E$20)</f>
        <v/>
      </c>
      <c r="F80" s="62" t="str">
        <f>IF($F$20=0,"",$F$20)</f>
        <v/>
      </c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3"/>
      <c r="BD80" s="3"/>
      <c r="BE80" s="1"/>
      <c r="BF80" s="1"/>
    </row>
    <row r="81" spans="1:58" ht="18" customHeight="1" x14ac:dyDescent="0.2">
      <c r="A81" s="3"/>
      <c r="B81" s="64"/>
      <c r="C81" s="53" t="str">
        <f>IF($C$21=0,"",$C$21)</f>
        <v/>
      </c>
      <c r="D81" s="53" t="str">
        <f>IF($D$21=0,"",$D$21)</f>
        <v/>
      </c>
      <c r="E81" s="53" t="str">
        <f>IF($E$21=0,"",$E$21)</f>
        <v/>
      </c>
      <c r="F81" s="53" t="str">
        <f>IF($F$21=0,"",$F$21)</f>
        <v/>
      </c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3"/>
      <c r="BD81" s="3"/>
      <c r="BE81" s="1"/>
      <c r="BF81" s="1"/>
    </row>
    <row r="82" spans="1:58" ht="18" customHeight="1" x14ac:dyDescent="0.2">
      <c r="A82" s="3"/>
      <c r="B82" s="64"/>
      <c r="C82" s="62" t="str">
        <f>IF($C$22=0,"",$C$22)</f>
        <v/>
      </c>
      <c r="D82" s="62" t="str">
        <f>IF($D$22=0,"",$D$22)</f>
        <v/>
      </c>
      <c r="E82" s="62" t="str">
        <f>IF($E$22=0,"",$E$22)</f>
        <v/>
      </c>
      <c r="F82" s="62" t="str">
        <f>IF($F$22=0,"",$F$22)</f>
        <v/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3"/>
      <c r="BD82" s="3"/>
      <c r="BE82" s="1"/>
      <c r="BF82" s="1"/>
    </row>
    <row r="83" spans="1:58" ht="18" customHeight="1" x14ac:dyDescent="0.2">
      <c r="A83" s="3"/>
      <c r="B83" s="64"/>
      <c r="C83" s="53" t="str">
        <f>IF($C$23=0,"",$C$23)</f>
        <v/>
      </c>
      <c r="D83" s="53" t="str">
        <f>IF($D$23=0,"",$D$23)</f>
        <v/>
      </c>
      <c r="E83" s="53" t="str">
        <f>IF($E$23=0,"",$E$23)</f>
        <v/>
      </c>
      <c r="F83" s="53" t="str">
        <f>IF($F$23=0,"",$F$23)</f>
        <v/>
      </c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3"/>
      <c r="BD83" s="3"/>
      <c r="BE83" s="1"/>
      <c r="BF83" s="1"/>
    </row>
    <row r="84" spans="1:58" ht="18" customHeight="1" x14ac:dyDescent="0.2">
      <c r="A84" s="3"/>
      <c r="B84" s="66"/>
      <c r="C84" s="62" t="str">
        <f>IF($C$24=0,"",$C$24)</f>
        <v/>
      </c>
      <c r="D84" s="62" t="str">
        <f>IF($D$24=0,"",$D$24)</f>
        <v/>
      </c>
      <c r="E84" s="62" t="str">
        <f>IF($E$24=0,"",$E$24)</f>
        <v/>
      </c>
      <c r="F84" s="62" t="str">
        <f>IF($F$24=0,"",$F$24)</f>
        <v/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3"/>
      <c r="BD84" s="3"/>
      <c r="BE84" s="1"/>
      <c r="BF84" s="1"/>
    </row>
    <row r="85" spans="1:58" ht="18" customHeight="1" x14ac:dyDescent="0.2">
      <c r="A85" s="3"/>
      <c r="B85" s="67"/>
      <c r="C85" s="53" t="str">
        <f>IF($C$25=0,"",$C$25)</f>
        <v/>
      </c>
      <c r="D85" s="53" t="str">
        <f>IF($D$25=0,"",$D$25)</f>
        <v/>
      </c>
      <c r="E85" s="53" t="str">
        <f>IF($E$25=0,"",$E$25)</f>
        <v/>
      </c>
      <c r="F85" s="53" t="str">
        <f>IF($F$25=0,"",$F$25)</f>
        <v/>
      </c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3"/>
      <c r="BD85" s="3"/>
      <c r="BE85" s="1"/>
      <c r="BF85" s="1"/>
    </row>
    <row r="86" spans="1:58" ht="18" customHeight="1" x14ac:dyDescent="0.2">
      <c r="A86" s="3"/>
      <c r="B86" s="68" t="str">
        <f>TEXT(B87,"dddd")</f>
        <v>Saturday</v>
      </c>
      <c r="C86" s="49" t="str">
        <f>IF($C$14=0,"",$C$14)</f>
        <v/>
      </c>
      <c r="D86" s="49" t="str">
        <f>IF($D$14=0,"",$D$14)</f>
        <v/>
      </c>
      <c r="E86" s="49" t="str">
        <f>IF($E$14=0,"",$E$14)</f>
        <v/>
      </c>
      <c r="F86" s="49" t="str">
        <f>IF($F$14=0,"",$F$14)</f>
        <v/>
      </c>
      <c r="G86" s="70"/>
      <c r="H86" s="70"/>
      <c r="I86" s="70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3"/>
      <c r="BD86" s="3"/>
      <c r="BE86" s="1"/>
      <c r="BF86" s="1"/>
    </row>
    <row r="87" spans="1:58" ht="18" customHeight="1" x14ac:dyDescent="0.2">
      <c r="A87" s="3"/>
      <c r="B87" s="52">
        <f>G3+6</f>
        <v>43960</v>
      </c>
      <c r="C87" s="53" t="str">
        <f>IF($C$15=0,"",$C$15)</f>
        <v/>
      </c>
      <c r="D87" s="53" t="str">
        <f>IF($D$15=0,"",$D$15)</f>
        <v/>
      </c>
      <c r="E87" s="53" t="str">
        <f>IF($E$15=0,"",$E$15)</f>
        <v/>
      </c>
      <c r="F87" s="53" t="str">
        <f>IF($F$15=0,"",$F$15)</f>
        <v/>
      </c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3"/>
      <c r="BD87" s="3"/>
      <c r="BE87" s="1"/>
      <c r="BF87" s="1"/>
    </row>
    <row r="88" spans="1:58" ht="18" customHeight="1" x14ac:dyDescent="0.2">
      <c r="A88" s="3"/>
      <c r="B88" s="55"/>
      <c r="C88" s="49" t="str">
        <f>IF($C$16=0,"",$C$16)</f>
        <v/>
      </c>
      <c r="D88" s="49" t="str">
        <f>IF($D$16=0,"",$D$16)</f>
        <v/>
      </c>
      <c r="E88" s="49" t="str">
        <f>IF($E$16=0,"",$E$16)</f>
        <v/>
      </c>
      <c r="F88" s="49" t="str">
        <f>IF($F$16=0,"",$F$16)</f>
        <v/>
      </c>
      <c r="G88" s="70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3"/>
      <c r="BD88" s="3"/>
      <c r="BE88" s="1"/>
      <c r="BF88" s="1"/>
    </row>
    <row r="89" spans="1:58" ht="18" customHeight="1" x14ac:dyDescent="0.2">
      <c r="A89" s="3"/>
      <c r="B89" s="59"/>
      <c r="C89" s="53" t="str">
        <f>IF($C$17=0,"",$C$17)</f>
        <v/>
      </c>
      <c r="D89" s="53" t="str">
        <f>IF($D$17=0,"",$D$17)</f>
        <v/>
      </c>
      <c r="E89" s="53" t="str">
        <f>IF($E$17=0,"",$E$17)</f>
        <v/>
      </c>
      <c r="F89" s="53" t="str">
        <f>IF($F$17=0,"",$F$17)</f>
        <v/>
      </c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3"/>
      <c r="BD89" s="3"/>
      <c r="BE89" s="1"/>
      <c r="BF89" s="1"/>
    </row>
    <row r="90" spans="1:58" ht="18" customHeight="1" x14ac:dyDescent="0.2">
      <c r="A90" s="3"/>
      <c r="B90" s="55"/>
      <c r="C90" s="49" t="str">
        <f>IF($C$18=0,"",$C$18)</f>
        <v/>
      </c>
      <c r="D90" s="49" t="str">
        <f>IF($D$18=0,"",$D$18)</f>
        <v/>
      </c>
      <c r="E90" s="49" t="str">
        <f>IF($E$18=0,"",$E$18)</f>
        <v/>
      </c>
      <c r="F90" s="49" t="str">
        <f>IF($F$18=0,"",$F$18)</f>
        <v/>
      </c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3"/>
      <c r="BD90" s="3"/>
      <c r="BE90" s="1"/>
      <c r="BF90" s="1"/>
    </row>
    <row r="91" spans="1:58" ht="18" customHeight="1" x14ac:dyDescent="0.2">
      <c r="A91" s="3"/>
      <c r="B91" s="59"/>
      <c r="C91" s="53" t="str">
        <f>IF($C$19=0,"",$C$19)</f>
        <v/>
      </c>
      <c r="D91" s="53" t="str">
        <f>IF($D$19=0,"",$D$19)</f>
        <v/>
      </c>
      <c r="E91" s="53" t="str">
        <f>IF($E$19=0,"",$E$19)</f>
        <v/>
      </c>
      <c r="F91" s="53" t="str">
        <f>IF($F$19=0,"",$F$19)</f>
        <v/>
      </c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3"/>
      <c r="BD91" s="3"/>
      <c r="BE91" s="1"/>
      <c r="BF91" s="1"/>
    </row>
    <row r="92" spans="1:58" ht="18" customHeight="1" x14ac:dyDescent="0.2">
      <c r="A92" s="3"/>
      <c r="B92" s="59"/>
      <c r="C92" s="49" t="str">
        <f>IF($C$20=0,"",$C$20)</f>
        <v/>
      </c>
      <c r="D92" s="49" t="str">
        <f>IF($D$20=0,"",$D$20)</f>
        <v/>
      </c>
      <c r="E92" s="49" t="str">
        <f>IF($E$20=0,"",$E$20)</f>
        <v/>
      </c>
      <c r="F92" s="49" t="str">
        <f>IF($F$20=0,"",$F$20)</f>
        <v/>
      </c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3"/>
      <c r="BD92" s="3"/>
      <c r="BE92" s="1"/>
      <c r="BF92" s="1"/>
    </row>
    <row r="93" spans="1:58" ht="18" customHeight="1" x14ac:dyDescent="0.2">
      <c r="A93" s="3"/>
      <c r="B93" s="55"/>
      <c r="C93" s="53" t="str">
        <f>IF($C$21=0,"",$C$21)</f>
        <v/>
      </c>
      <c r="D93" s="53" t="str">
        <f>IF($D$21=0,"",$D$21)</f>
        <v/>
      </c>
      <c r="E93" s="53" t="str">
        <f>IF($E$21=0,"",$E$21)</f>
        <v/>
      </c>
      <c r="F93" s="53" t="str">
        <f>IF($F$21=0,"",$F$21)</f>
        <v/>
      </c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3"/>
      <c r="BD93" s="3"/>
      <c r="BE93" s="1"/>
      <c r="BF93" s="1"/>
    </row>
    <row r="94" spans="1:58" ht="18" customHeight="1" x14ac:dyDescent="0.2">
      <c r="A94" s="3"/>
      <c r="B94" s="55"/>
      <c r="C94" s="49" t="str">
        <f>IF($C$22=0,"",$C$22)</f>
        <v/>
      </c>
      <c r="D94" s="49" t="str">
        <f>IF($D$22=0,"",$D$22)</f>
        <v/>
      </c>
      <c r="E94" s="49" t="str">
        <f>IF($E$22=0,"",$E$22)</f>
        <v/>
      </c>
      <c r="F94" s="49" t="str">
        <f>IF($F$22=0,"",$F$22)</f>
        <v/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3"/>
      <c r="BD94" s="3"/>
      <c r="BE94" s="1"/>
      <c r="BF94" s="1"/>
    </row>
    <row r="95" spans="1:58" ht="18" customHeight="1" x14ac:dyDescent="0.2">
      <c r="A95" s="3"/>
      <c r="B95" s="55"/>
      <c r="C95" s="53" t="str">
        <f>IF($C$23=0,"",$C$23)</f>
        <v/>
      </c>
      <c r="D95" s="53" t="str">
        <f>IF($D$23=0,"",$D$23)</f>
        <v/>
      </c>
      <c r="E95" s="53" t="str">
        <f>IF($E$23=0,"",$E$23)</f>
        <v/>
      </c>
      <c r="F95" s="53" t="str">
        <f>IF($F$23=0,"",$F$23)</f>
        <v/>
      </c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3"/>
      <c r="BD95" s="3"/>
      <c r="BE95" s="1"/>
      <c r="BF95" s="1"/>
    </row>
    <row r="96" spans="1:58" ht="18" customHeight="1" x14ac:dyDescent="0.2">
      <c r="A96" s="3"/>
      <c r="B96" s="59"/>
      <c r="C96" s="49" t="str">
        <f>IF($C$24=0,"",$C$24)</f>
        <v/>
      </c>
      <c r="D96" s="49" t="str">
        <f>IF($D$24=0,"",$D$24)</f>
        <v/>
      </c>
      <c r="E96" s="49" t="str">
        <f>IF($E$24=0,"",$E$24)</f>
        <v/>
      </c>
      <c r="F96" s="49" t="str">
        <f>IF($F$24=0,"",$F$24)</f>
        <v/>
      </c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3"/>
      <c r="BD96" s="3"/>
      <c r="BE96" s="1"/>
      <c r="BF96" s="1"/>
    </row>
    <row r="97" spans="1:58" ht="18" customHeight="1" x14ac:dyDescent="0.2">
      <c r="A97" s="3"/>
      <c r="B97" s="60"/>
      <c r="C97" s="53" t="str">
        <f>IF($C$25=0,"",$C$25)</f>
        <v/>
      </c>
      <c r="D97" s="53" t="str">
        <f>IF($D$25=0,"",$D$25)</f>
        <v/>
      </c>
      <c r="E97" s="53" t="str">
        <f>IF($E$25=0,"",$E$25)</f>
        <v/>
      </c>
      <c r="F97" s="53" t="str">
        <f>IF($F$25=0,"",$F$25)</f>
        <v/>
      </c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3"/>
      <c r="BD97" s="3"/>
      <c r="BE97" s="1"/>
      <c r="BF97" s="1"/>
    </row>
    <row r="98" spans="1:58" ht="18" customHeight="1" x14ac:dyDescent="0.2">
      <c r="A98" s="1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ht="18" customHeight="1" x14ac:dyDescent="0.2">
      <c r="A99" s="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58" ht="15.75" customHeight="1" x14ac:dyDescent="0.2">
      <c r="A100" s="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58" ht="15.75" customHeight="1" x14ac:dyDescent="0.2">
      <c r="A101" s="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58" ht="15.75" customHeight="1" x14ac:dyDescent="0.2">
      <c r="A102" s="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58" ht="15.75" customHeight="1" x14ac:dyDescent="0.2">
      <c r="A103" s="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58" ht="15.75" customHeight="1" x14ac:dyDescent="0.2">
      <c r="A104" s="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58" ht="15.75" customHeight="1" x14ac:dyDescent="0.2">
      <c r="A105" s="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58" ht="15.75" customHeight="1" x14ac:dyDescent="0.2">
      <c r="A106" s="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1:58" ht="15.75" customHeight="1" x14ac:dyDescent="0.2">
      <c r="A107" s="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1:58" ht="15.75" customHeight="1" x14ac:dyDescent="0.2">
      <c r="A108" s="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1:58" ht="15.75" customHeight="1" x14ac:dyDescent="0.2">
      <c r="A109" s="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1:58" ht="15.75" customHeight="1" x14ac:dyDescent="0.2">
      <c r="A110" s="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1:58" ht="15.75" customHeight="1" x14ac:dyDescent="0.2">
      <c r="A111" s="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1:58" ht="15.75" customHeight="1" x14ac:dyDescent="0.2">
      <c r="A112" s="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1:58" ht="15.75" customHeight="1" x14ac:dyDescent="0.2">
      <c r="A113" s="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1:58" ht="15.75" customHeight="1" x14ac:dyDescent="0.2">
      <c r="A114" s="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1:58" ht="15.75" customHeight="1" x14ac:dyDescent="0.2">
      <c r="A115" s="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1:58" ht="15.75" customHeight="1" x14ac:dyDescent="0.2">
      <c r="A116" s="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1:58" ht="15.75" customHeight="1" x14ac:dyDescent="0.2">
      <c r="A117" s="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1:58" ht="15.75" customHeight="1" x14ac:dyDescent="0.2">
      <c r="A118" s="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1:58" ht="15.75" customHeight="1" x14ac:dyDescent="0.2">
      <c r="A119" s="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1:58" ht="15.75" customHeight="1" x14ac:dyDescent="0.2">
      <c r="A120" s="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1:58" ht="15.75" customHeight="1" x14ac:dyDescent="0.2">
      <c r="A121" s="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1:58" ht="15.75" customHeight="1" x14ac:dyDescent="0.2">
      <c r="A122" s="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1:58" ht="15.75" customHeight="1" x14ac:dyDescent="0.2">
      <c r="A123" s="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1:58" ht="15.75" customHeight="1" x14ac:dyDescent="0.2">
      <c r="A124" s="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1:58" ht="15.75" customHeight="1" x14ac:dyDescent="0.2">
      <c r="A125" s="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1:58" ht="15.75" customHeight="1" x14ac:dyDescent="0.2">
      <c r="A126" s="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1:58" ht="15.75" customHeight="1" x14ac:dyDescent="0.2">
      <c r="A127" s="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1:58" ht="15.75" customHeight="1" x14ac:dyDescent="0.2">
      <c r="A128" s="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1:58" ht="15.75" customHeight="1" x14ac:dyDescent="0.2">
      <c r="A129" s="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1:58" ht="15.75" customHeight="1" x14ac:dyDescent="0.2">
      <c r="A130" s="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1:58" ht="15.75" customHeight="1" x14ac:dyDescent="0.2">
      <c r="A131" s="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58" ht="15.75" customHeight="1" x14ac:dyDescent="0.2">
      <c r="A132" s="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1:58" ht="15.75" customHeight="1" x14ac:dyDescent="0.2">
      <c r="A133" s="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58" ht="15.75" customHeight="1" x14ac:dyDescent="0.2">
      <c r="A134" s="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58" ht="15.75" customHeight="1" x14ac:dyDescent="0.2">
      <c r="A135" s="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58" ht="15.75" customHeight="1" x14ac:dyDescent="0.2">
      <c r="A136" s="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1:58" ht="15.75" customHeight="1" x14ac:dyDescent="0.2">
      <c r="A137" s="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1:58" ht="15.75" customHeight="1" x14ac:dyDescent="0.2">
      <c r="A138" s="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1:58" ht="15.75" customHeight="1" x14ac:dyDescent="0.2">
      <c r="A139" s="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1:58" ht="15.75" customHeight="1" x14ac:dyDescent="0.2">
      <c r="A140" s="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1:58" ht="15.75" customHeight="1" x14ac:dyDescent="0.2">
      <c r="A141" s="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58" ht="15.75" customHeight="1" x14ac:dyDescent="0.2">
      <c r="A142" s="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58" ht="15.75" customHeight="1" x14ac:dyDescent="0.2">
      <c r="A143" s="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58" ht="15.75" customHeight="1" x14ac:dyDescent="0.2">
      <c r="A144" s="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1:58" ht="15.75" customHeight="1" x14ac:dyDescent="0.2">
      <c r="A145" s="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1:58" ht="15.75" customHeight="1" x14ac:dyDescent="0.2">
      <c r="A146" s="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1:58" ht="15.75" customHeight="1" x14ac:dyDescent="0.2">
      <c r="A147" s="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1:58" ht="15.75" customHeight="1" x14ac:dyDescent="0.2">
      <c r="A148" s="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1:58" ht="15.75" customHeight="1" x14ac:dyDescent="0.2">
      <c r="A149" s="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1:58" ht="15.75" customHeight="1" x14ac:dyDescent="0.2">
      <c r="A150" s="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1:58" ht="15.75" customHeight="1" x14ac:dyDescent="0.2">
      <c r="A151" s="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1:58" ht="15.75" customHeight="1" x14ac:dyDescent="0.2">
      <c r="A152" s="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1:58" ht="15.75" customHeight="1" x14ac:dyDescent="0.2">
      <c r="A153" s="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1:58" ht="15.75" customHeight="1" x14ac:dyDescent="0.2">
      <c r="A154" s="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1:58" ht="15.75" customHeight="1" x14ac:dyDescent="0.2">
      <c r="A155" s="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1:58" ht="15.75" customHeight="1" x14ac:dyDescent="0.2">
      <c r="A156" s="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1:58" ht="15.75" customHeight="1" x14ac:dyDescent="0.2">
      <c r="A157" s="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1:58" ht="15.75" customHeight="1" x14ac:dyDescent="0.2">
      <c r="A158" s="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1:58" ht="15.75" customHeight="1" x14ac:dyDescent="0.2">
      <c r="A159" s="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1:58" ht="15.75" customHeight="1" x14ac:dyDescent="0.2">
      <c r="A160" s="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1:58" ht="15.75" customHeight="1" x14ac:dyDescent="0.2">
      <c r="A161" s="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1:58" ht="15.75" customHeight="1" x14ac:dyDescent="0.2">
      <c r="A162" s="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1:58" ht="15.75" customHeight="1" x14ac:dyDescent="0.2">
      <c r="A163" s="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1:58" ht="15.75" customHeight="1" x14ac:dyDescent="0.2">
      <c r="A164" s="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1:58" ht="15.75" customHeight="1" x14ac:dyDescent="0.2">
      <c r="A165" s="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1:58" ht="15.75" customHeight="1" x14ac:dyDescent="0.2">
      <c r="A166" s="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1:58" ht="15.75" customHeight="1" x14ac:dyDescent="0.2">
      <c r="A167" s="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1:58" ht="15.75" customHeight="1" x14ac:dyDescent="0.2">
      <c r="A168" s="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1:58" ht="15.75" customHeight="1" x14ac:dyDescent="0.2">
      <c r="A169" s="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1:58" ht="15.75" customHeight="1" x14ac:dyDescent="0.2">
      <c r="A170" s="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1:58" ht="15.75" customHeight="1" x14ac:dyDescent="0.2">
      <c r="A171" s="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1:58" ht="15.75" customHeight="1" x14ac:dyDescent="0.2">
      <c r="A172" s="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1:58" ht="15.75" customHeight="1" x14ac:dyDescent="0.2">
      <c r="A173" s="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1:58" ht="15.75" customHeight="1" x14ac:dyDescent="0.2">
      <c r="A174" s="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1:58" ht="15.75" customHeight="1" x14ac:dyDescent="0.2">
      <c r="A175" s="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1:58" ht="15.75" customHeight="1" x14ac:dyDescent="0.2">
      <c r="A176" s="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1:58" ht="15.75" customHeight="1" x14ac:dyDescent="0.2">
      <c r="A177" s="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1:58" ht="15.75" customHeight="1" x14ac:dyDescent="0.2">
      <c r="A178" s="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1:58" ht="15.75" customHeight="1" x14ac:dyDescent="0.2">
      <c r="A179" s="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1:58" ht="15.75" customHeight="1" x14ac:dyDescent="0.2">
      <c r="A180" s="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1:58" ht="15.75" customHeight="1" x14ac:dyDescent="0.2">
      <c r="A181" s="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1:58" ht="15.75" customHeight="1" x14ac:dyDescent="0.2">
      <c r="A182" s="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1:58" ht="15.75" customHeight="1" x14ac:dyDescent="0.2">
      <c r="A183" s="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1:58" ht="15.75" customHeight="1" x14ac:dyDescent="0.2">
      <c r="A184" s="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1:58" ht="15.75" customHeight="1" x14ac:dyDescent="0.2">
      <c r="A185" s="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1:58" ht="15.75" customHeight="1" x14ac:dyDescent="0.2">
      <c r="A186" s="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1:58" ht="15.75" customHeight="1" x14ac:dyDescent="0.2">
      <c r="A187" s="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1:58" ht="15.75" customHeight="1" x14ac:dyDescent="0.2">
      <c r="A188" s="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1:58" ht="15.75" customHeight="1" x14ac:dyDescent="0.2">
      <c r="A189" s="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1:58" ht="15.75" customHeight="1" x14ac:dyDescent="0.2">
      <c r="A190" s="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1:58" ht="15.75" customHeight="1" x14ac:dyDescent="0.2">
      <c r="A191" s="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1:58" ht="15.75" customHeight="1" x14ac:dyDescent="0.2">
      <c r="A192" s="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1:58" ht="15.75" customHeight="1" x14ac:dyDescent="0.2">
      <c r="A193" s="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1:58" ht="15.75" customHeight="1" x14ac:dyDescent="0.2">
      <c r="A194" s="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1:58" ht="15.75" customHeight="1" x14ac:dyDescent="0.2">
      <c r="A195" s="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1:58" ht="15.75" customHeight="1" x14ac:dyDescent="0.2">
      <c r="A196" s="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1:58" ht="15.75" customHeight="1" x14ac:dyDescent="0.2">
      <c r="A197" s="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1:58" ht="15.75" customHeight="1" x14ac:dyDescent="0.2">
      <c r="A198" s="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1:58" ht="15.75" customHeight="1" x14ac:dyDescent="0.2">
      <c r="A199" s="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1:58" ht="15.75" customHeight="1" x14ac:dyDescent="0.2">
      <c r="A200" s="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1:58" ht="15.75" customHeight="1" x14ac:dyDescent="0.2">
      <c r="A201" s="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1:58" ht="15.75" customHeight="1" x14ac:dyDescent="0.2">
      <c r="A202" s="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1:58" ht="15.75" customHeight="1" x14ac:dyDescent="0.2">
      <c r="A203" s="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1:58" ht="15.75" customHeight="1" x14ac:dyDescent="0.2">
      <c r="A204" s="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1:58" ht="15.75" customHeight="1" x14ac:dyDescent="0.2">
      <c r="A205" s="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1:58" ht="15.75" customHeight="1" x14ac:dyDescent="0.2">
      <c r="A206" s="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1:58" ht="15.75" customHeight="1" x14ac:dyDescent="0.2">
      <c r="A207" s="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1:58" ht="15.75" customHeight="1" x14ac:dyDescent="0.2">
      <c r="A208" s="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1:58" ht="15.75" customHeight="1" x14ac:dyDescent="0.2">
      <c r="A209" s="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1:58" ht="15.75" customHeight="1" x14ac:dyDescent="0.2">
      <c r="A210" s="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1:58" ht="15.75" customHeight="1" x14ac:dyDescent="0.2">
      <c r="A211" s="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1:58" ht="15.75" customHeight="1" x14ac:dyDescent="0.2">
      <c r="A212" s="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1:58" ht="15.75" customHeight="1" x14ac:dyDescent="0.2">
      <c r="A213" s="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1:58" ht="15.75" customHeight="1" x14ac:dyDescent="0.2">
      <c r="A214" s="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1:58" ht="15.75" customHeight="1" x14ac:dyDescent="0.2">
      <c r="A215" s="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1:58" ht="15.75" customHeight="1" x14ac:dyDescent="0.2">
      <c r="A216" s="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1:58" ht="15.75" customHeight="1" x14ac:dyDescent="0.2">
      <c r="A217" s="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1:58" ht="15.75" customHeight="1" x14ac:dyDescent="0.2">
      <c r="A218" s="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1:58" ht="15.75" customHeight="1" x14ac:dyDescent="0.2">
      <c r="A219" s="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1:58" ht="15.75" customHeight="1" x14ac:dyDescent="0.2">
      <c r="A220" s="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1:58" ht="15.75" customHeight="1" x14ac:dyDescent="0.2">
      <c r="A221" s="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1:58" ht="15.75" customHeight="1" x14ac:dyDescent="0.2">
      <c r="A222" s="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1:58" ht="15.75" customHeight="1" x14ac:dyDescent="0.2">
      <c r="A223" s="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1:58" ht="15.75" customHeight="1" x14ac:dyDescent="0.2">
      <c r="A224" s="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1:58" ht="15.75" customHeight="1" x14ac:dyDescent="0.2">
      <c r="A225" s="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1:58" ht="15.75" customHeight="1" x14ac:dyDescent="0.2">
      <c r="A226" s="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1:58" ht="15.75" customHeight="1" x14ac:dyDescent="0.2">
      <c r="A227" s="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1:58" ht="15.75" customHeight="1" x14ac:dyDescent="0.2">
      <c r="A228" s="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1:58" ht="15.75" customHeight="1" x14ac:dyDescent="0.2">
      <c r="A229" s="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1:58" ht="15.75" customHeight="1" x14ac:dyDescent="0.2">
      <c r="A230" s="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1:58" ht="15.75" customHeight="1" x14ac:dyDescent="0.2">
      <c r="A231" s="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1:58" ht="15.75" customHeight="1" x14ac:dyDescent="0.2">
      <c r="A232" s="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1:58" ht="15.75" customHeight="1" x14ac:dyDescent="0.2">
      <c r="A233" s="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1:58" ht="15.75" customHeight="1" x14ac:dyDescent="0.2">
      <c r="A234" s="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1:58" ht="15.75" customHeight="1" x14ac:dyDescent="0.2">
      <c r="A235" s="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1:58" ht="15.75" customHeight="1" x14ac:dyDescent="0.2">
      <c r="A236" s="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1:58" ht="15.75" customHeight="1" x14ac:dyDescent="0.2">
      <c r="A237" s="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1:58" ht="15.75" customHeight="1" x14ac:dyDescent="0.2">
      <c r="A238" s="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1:58" ht="15.75" customHeight="1" x14ac:dyDescent="0.2">
      <c r="A239" s="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1:58" ht="15.75" customHeight="1" x14ac:dyDescent="0.2">
      <c r="A240" s="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1:58" ht="15.75" customHeight="1" x14ac:dyDescent="0.2">
      <c r="A241" s="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1:58" ht="15.75" customHeight="1" x14ac:dyDescent="0.2">
      <c r="A242" s="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1:58" ht="15.75" customHeight="1" x14ac:dyDescent="0.2">
      <c r="A243" s="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1:58" ht="15.75" customHeight="1" x14ac:dyDescent="0.2">
      <c r="A244" s="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1:58" ht="15.75" customHeight="1" x14ac:dyDescent="0.2">
      <c r="A245" s="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1:58" ht="15.75" customHeight="1" x14ac:dyDescent="0.2">
      <c r="A246" s="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1:58" ht="15.75" customHeight="1" x14ac:dyDescent="0.2">
      <c r="A247" s="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1:58" ht="15.75" customHeight="1" x14ac:dyDescent="0.2">
      <c r="A248" s="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1:58" ht="15.75" customHeight="1" x14ac:dyDescent="0.2">
      <c r="A249" s="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1:58" ht="15.75" customHeight="1" x14ac:dyDescent="0.2">
      <c r="A250" s="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1:58" ht="15.75" customHeight="1" x14ac:dyDescent="0.2">
      <c r="A251" s="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1:58" ht="15.75" customHeight="1" x14ac:dyDescent="0.2">
      <c r="A252" s="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1:58" ht="15.75" customHeight="1" x14ac:dyDescent="0.2">
      <c r="A253" s="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1:58" ht="15.75" customHeight="1" x14ac:dyDescent="0.2">
      <c r="A254" s="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1:58" ht="15.75" customHeight="1" x14ac:dyDescent="0.2">
      <c r="A255" s="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1:58" ht="15.75" customHeight="1" x14ac:dyDescent="0.2">
      <c r="A256" s="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1:58" ht="15.75" customHeight="1" x14ac:dyDescent="0.2">
      <c r="A257" s="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1:58" ht="15.75" customHeight="1" x14ac:dyDescent="0.2">
      <c r="A258" s="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1:58" ht="15.75" customHeight="1" x14ac:dyDescent="0.2">
      <c r="A259" s="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1:58" ht="15.75" customHeight="1" x14ac:dyDescent="0.2">
      <c r="A260" s="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1:58" ht="15.75" customHeight="1" x14ac:dyDescent="0.2">
      <c r="A261" s="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1:58" ht="15.75" customHeight="1" x14ac:dyDescent="0.2">
      <c r="A262" s="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1:58" ht="15.75" customHeight="1" x14ac:dyDescent="0.2">
      <c r="A263" s="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1:58" ht="15.75" customHeight="1" x14ac:dyDescent="0.2">
      <c r="A264" s="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1:58" ht="15.75" customHeight="1" x14ac:dyDescent="0.2">
      <c r="A265" s="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1:58" ht="15.75" customHeight="1" x14ac:dyDescent="0.2">
      <c r="A266" s="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1:58" ht="15.75" customHeight="1" x14ac:dyDescent="0.2">
      <c r="A267" s="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1:58" ht="15.75" customHeight="1" x14ac:dyDescent="0.2">
      <c r="A268" s="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1:58" ht="15.75" customHeight="1" x14ac:dyDescent="0.2">
      <c r="A269" s="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1:58" ht="15.75" customHeight="1" x14ac:dyDescent="0.2">
      <c r="A270" s="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1:58" ht="15.75" customHeight="1" x14ac:dyDescent="0.2">
      <c r="A271" s="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1:58" ht="15.75" customHeight="1" x14ac:dyDescent="0.2">
      <c r="A272" s="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1:58" ht="15.75" customHeight="1" x14ac:dyDescent="0.2">
      <c r="A273" s="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1:58" ht="15.75" customHeight="1" x14ac:dyDescent="0.2">
      <c r="A274" s="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1:58" ht="15.75" customHeight="1" x14ac:dyDescent="0.2">
      <c r="A275" s="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1:58" ht="15.75" customHeight="1" x14ac:dyDescent="0.2">
      <c r="A276" s="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1:58" ht="15.75" customHeight="1" x14ac:dyDescent="0.2">
      <c r="A277" s="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1:58" ht="15.75" customHeight="1" x14ac:dyDescent="0.2">
      <c r="A278" s="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1:58" ht="15.75" customHeight="1" x14ac:dyDescent="0.2">
      <c r="A279" s="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1:58" ht="15.75" customHeight="1" x14ac:dyDescent="0.2">
      <c r="A280" s="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1:58" ht="15.75" customHeight="1" x14ac:dyDescent="0.2">
      <c r="A281" s="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1:58" ht="15.75" customHeight="1" x14ac:dyDescent="0.2">
      <c r="A282" s="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1:58" ht="15.75" customHeight="1" x14ac:dyDescent="0.2">
      <c r="A283" s="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1:58" ht="15.75" customHeight="1" x14ac:dyDescent="0.2">
      <c r="A284" s="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1:58" ht="15.75" customHeight="1" x14ac:dyDescent="0.2">
      <c r="A285" s="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1:58" ht="15.75" customHeight="1" x14ac:dyDescent="0.2">
      <c r="A286" s="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1:58" ht="15.75" customHeight="1" x14ac:dyDescent="0.2">
      <c r="A287" s="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1:58" ht="15.75" customHeight="1" x14ac:dyDescent="0.2">
      <c r="A288" s="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1:58" ht="15.75" customHeight="1" x14ac:dyDescent="0.2">
      <c r="A289" s="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1:58" ht="15.75" customHeight="1" x14ac:dyDescent="0.2">
      <c r="A290" s="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1:58" ht="15.75" customHeight="1" x14ac:dyDescent="0.2">
      <c r="A291" s="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1:58" ht="15.75" customHeight="1" x14ac:dyDescent="0.2">
      <c r="A292" s="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1:58" ht="15.75" customHeight="1" x14ac:dyDescent="0.2">
      <c r="A293" s="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1:58" ht="15.75" customHeight="1" x14ac:dyDescent="0.2">
      <c r="A294" s="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1:58" ht="15.75" customHeight="1" x14ac:dyDescent="0.2">
      <c r="A295" s="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1:58" ht="15.75" customHeight="1" x14ac:dyDescent="0.2">
      <c r="A296" s="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1:58" ht="15.75" customHeight="1" x14ac:dyDescent="0.2">
      <c r="A297" s="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1:58" ht="15.75" customHeight="1" x14ac:dyDescent="0.2">
      <c r="A298" s="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1:58" ht="15.75" customHeight="1" x14ac:dyDescent="0.2">
      <c r="A299" s="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1:58" ht="15.75" customHeight="1" x14ac:dyDescent="0.2">
      <c r="A300" s="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1:58" ht="15.75" customHeight="1" x14ac:dyDescent="0.2">
      <c r="A301" s="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1:58" ht="15.75" customHeight="1" x14ac:dyDescent="0.2">
      <c r="A302" s="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1:58" ht="15.75" customHeight="1" x14ac:dyDescent="0.2">
      <c r="A303" s="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1:58" ht="15.75" customHeight="1" x14ac:dyDescent="0.2">
      <c r="A304" s="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1:58" ht="15.75" customHeight="1" x14ac:dyDescent="0.2">
      <c r="A305" s="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1:58" ht="15.75" customHeight="1" x14ac:dyDescent="0.2">
      <c r="A306" s="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1:58" ht="15.75" customHeight="1" x14ac:dyDescent="0.2">
      <c r="A307" s="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1:58" ht="15.75" customHeight="1" x14ac:dyDescent="0.2">
      <c r="A308" s="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1:58" ht="15.75" customHeight="1" x14ac:dyDescent="0.2">
      <c r="A309" s="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1:58" ht="15.75" customHeight="1" x14ac:dyDescent="0.2">
      <c r="A310" s="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1:58" ht="15.75" customHeight="1" x14ac:dyDescent="0.2">
      <c r="A311" s="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1:58" ht="15.75" customHeight="1" x14ac:dyDescent="0.2">
      <c r="A312" s="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1:58" ht="15.75" customHeight="1" x14ac:dyDescent="0.2">
      <c r="A313" s="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1:58" ht="15.75" customHeight="1" x14ac:dyDescent="0.2">
      <c r="A314" s="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1:58" ht="15.75" customHeight="1" x14ac:dyDescent="0.2">
      <c r="A315" s="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1:58" ht="15.75" customHeight="1" x14ac:dyDescent="0.2">
      <c r="A316" s="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1:58" ht="15.75" customHeight="1" x14ac:dyDescent="0.2">
      <c r="A317" s="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1:58" ht="15.75" customHeight="1" x14ac:dyDescent="0.2">
      <c r="A318" s="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1:58" ht="15.75" customHeight="1" x14ac:dyDescent="0.2">
      <c r="A319" s="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1:58" ht="15.75" customHeight="1" x14ac:dyDescent="0.2">
      <c r="A320" s="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1:58" ht="15.75" customHeight="1" x14ac:dyDescent="0.2">
      <c r="A321" s="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1:58" ht="15.75" customHeight="1" x14ac:dyDescent="0.2">
      <c r="A322" s="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1:58" ht="15.75" customHeight="1" x14ac:dyDescent="0.2">
      <c r="A323" s="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1:58" ht="15.75" customHeight="1" x14ac:dyDescent="0.2">
      <c r="A324" s="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1:58" ht="15.75" customHeight="1" x14ac:dyDescent="0.2">
      <c r="A325" s="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1:58" ht="15.75" customHeight="1" x14ac:dyDescent="0.2">
      <c r="A326" s="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1:58" ht="15.75" customHeight="1" x14ac:dyDescent="0.2">
      <c r="A327" s="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1:58" ht="15.75" customHeight="1" x14ac:dyDescent="0.2">
      <c r="A328" s="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1:58" ht="15.75" customHeight="1" x14ac:dyDescent="0.2">
      <c r="A329" s="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1:58" ht="15.75" customHeight="1" x14ac:dyDescent="0.2">
      <c r="A330" s="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1:58" ht="15.75" customHeight="1" x14ac:dyDescent="0.2">
      <c r="A331" s="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1:58" ht="15.75" customHeight="1" x14ac:dyDescent="0.2">
      <c r="A332" s="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1:58" ht="15.75" customHeight="1" x14ac:dyDescent="0.2">
      <c r="A333" s="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1:58" ht="15.75" customHeight="1" x14ac:dyDescent="0.2">
      <c r="A334" s="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1:58" ht="15.75" customHeight="1" x14ac:dyDescent="0.2">
      <c r="A335" s="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1:58" ht="15.75" customHeight="1" x14ac:dyDescent="0.2">
      <c r="A336" s="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1:58" ht="15.75" customHeight="1" x14ac:dyDescent="0.2">
      <c r="A337" s="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1:58" ht="15.75" customHeight="1" x14ac:dyDescent="0.2">
      <c r="A338" s="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1:58" ht="15.75" customHeight="1" x14ac:dyDescent="0.2">
      <c r="A339" s="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1:58" ht="15.75" customHeight="1" x14ac:dyDescent="0.2">
      <c r="A340" s="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1:58" ht="15.75" customHeight="1" x14ac:dyDescent="0.2">
      <c r="A341" s="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1:58" ht="15.75" customHeight="1" x14ac:dyDescent="0.2">
      <c r="A342" s="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1:58" ht="15.75" customHeight="1" x14ac:dyDescent="0.2">
      <c r="A343" s="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1:58" ht="15.75" customHeight="1" x14ac:dyDescent="0.2">
      <c r="A344" s="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1:58" ht="15.75" customHeight="1" x14ac:dyDescent="0.2">
      <c r="A345" s="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1:58" ht="15.75" customHeight="1" x14ac:dyDescent="0.2">
      <c r="A346" s="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1:58" ht="15.75" customHeight="1" x14ac:dyDescent="0.2">
      <c r="A347" s="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1:58" ht="15.75" customHeight="1" x14ac:dyDescent="0.2">
      <c r="A348" s="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1:58" ht="15.75" customHeight="1" x14ac:dyDescent="0.2">
      <c r="A349" s="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1:58" ht="15.75" customHeight="1" x14ac:dyDescent="0.2">
      <c r="A350" s="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1:58" ht="15.75" customHeight="1" x14ac:dyDescent="0.2">
      <c r="A351" s="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1:58" ht="15.75" customHeight="1" x14ac:dyDescent="0.2">
      <c r="A352" s="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1:58" ht="15.75" customHeight="1" x14ac:dyDescent="0.2">
      <c r="A353" s="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1:58" ht="15.75" customHeight="1" x14ac:dyDescent="0.2">
      <c r="A354" s="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1:58" ht="15.75" customHeight="1" x14ac:dyDescent="0.2">
      <c r="A355" s="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1:58" ht="15.75" customHeight="1" x14ac:dyDescent="0.2">
      <c r="A356" s="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1:58" ht="15.75" customHeight="1" x14ac:dyDescent="0.2">
      <c r="A357" s="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1:58" ht="15.75" customHeight="1" x14ac:dyDescent="0.2">
      <c r="A358" s="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1:58" ht="15.75" customHeight="1" x14ac:dyDescent="0.2">
      <c r="A359" s="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1:58" ht="15.75" customHeight="1" x14ac:dyDescent="0.2">
      <c r="A360" s="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1:58" ht="15.75" customHeight="1" x14ac:dyDescent="0.2">
      <c r="A361" s="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1:58" ht="15.75" customHeight="1" x14ac:dyDescent="0.2">
      <c r="A362" s="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1:58" ht="15.75" customHeight="1" x14ac:dyDescent="0.2">
      <c r="A363" s="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1:58" ht="15.75" customHeight="1" x14ac:dyDescent="0.2">
      <c r="A364" s="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1:58" ht="15.75" customHeight="1" x14ac:dyDescent="0.2">
      <c r="A365" s="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1:58" ht="15.75" customHeight="1" x14ac:dyDescent="0.2">
      <c r="A366" s="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1:58" ht="15.75" customHeight="1" x14ac:dyDescent="0.2">
      <c r="A367" s="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1:58" ht="15.75" customHeight="1" x14ac:dyDescent="0.2">
      <c r="A368" s="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1:58" ht="15.75" customHeight="1" x14ac:dyDescent="0.2">
      <c r="A369" s="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1:58" ht="15.75" customHeight="1" x14ac:dyDescent="0.2">
      <c r="A370" s="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1:58" ht="15.75" customHeight="1" x14ac:dyDescent="0.2">
      <c r="A371" s="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1:58" ht="15.75" customHeight="1" x14ac:dyDescent="0.2">
      <c r="A372" s="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1:58" ht="15.75" customHeight="1" x14ac:dyDescent="0.2">
      <c r="A373" s="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1:58" ht="15.75" customHeight="1" x14ac:dyDescent="0.2">
      <c r="A374" s="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1:58" ht="15.75" customHeight="1" x14ac:dyDescent="0.2">
      <c r="A375" s="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1:58" ht="15.75" customHeight="1" x14ac:dyDescent="0.2">
      <c r="A376" s="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1:58" ht="15.75" customHeight="1" x14ac:dyDescent="0.2">
      <c r="A377" s="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1:58" ht="15.75" customHeight="1" x14ac:dyDescent="0.2">
      <c r="A378" s="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1:58" ht="15.75" customHeight="1" x14ac:dyDescent="0.2">
      <c r="A379" s="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1:58" ht="15.75" customHeight="1" x14ac:dyDescent="0.2">
      <c r="A380" s="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1:58" ht="15.75" customHeight="1" x14ac:dyDescent="0.2">
      <c r="A381" s="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1:58" ht="15.75" customHeight="1" x14ac:dyDescent="0.2">
      <c r="A382" s="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1:58" ht="15.75" customHeight="1" x14ac:dyDescent="0.2">
      <c r="A383" s="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1:58" ht="15.75" customHeight="1" x14ac:dyDescent="0.2">
      <c r="A384" s="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1:58" ht="15.75" customHeight="1" x14ac:dyDescent="0.2">
      <c r="A385" s="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1:58" ht="15.75" customHeight="1" x14ac:dyDescent="0.2">
      <c r="A386" s="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1:58" ht="15.75" customHeight="1" x14ac:dyDescent="0.2">
      <c r="A387" s="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1:58" ht="15.75" customHeight="1" x14ac:dyDescent="0.2">
      <c r="A388" s="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1:58" ht="15.75" customHeight="1" x14ac:dyDescent="0.2">
      <c r="A389" s="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1:58" ht="15.75" customHeight="1" x14ac:dyDescent="0.2">
      <c r="A390" s="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1:58" ht="15.75" customHeight="1" x14ac:dyDescent="0.2">
      <c r="A391" s="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1:58" ht="15.75" customHeight="1" x14ac:dyDescent="0.2">
      <c r="A392" s="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1:58" ht="15.75" customHeight="1" x14ac:dyDescent="0.2">
      <c r="A393" s="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1:58" ht="15.75" customHeight="1" x14ac:dyDescent="0.2">
      <c r="A394" s="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1:58" ht="15.75" customHeight="1" x14ac:dyDescent="0.2">
      <c r="A395" s="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1:58" ht="15.75" customHeight="1" x14ac:dyDescent="0.2">
      <c r="A396" s="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1:58" ht="15.75" customHeight="1" x14ac:dyDescent="0.2">
      <c r="A397" s="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1:58" ht="15.75" customHeight="1" x14ac:dyDescent="0.2">
      <c r="A398" s="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1:58" ht="15.75" customHeight="1" x14ac:dyDescent="0.2">
      <c r="A399" s="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1:58" ht="15.75" customHeight="1" x14ac:dyDescent="0.2">
      <c r="A400" s="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1:58" ht="15.75" customHeight="1" x14ac:dyDescent="0.2">
      <c r="A401" s="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1:58" ht="15.75" customHeight="1" x14ac:dyDescent="0.2">
      <c r="A402" s="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1:58" ht="15.75" customHeight="1" x14ac:dyDescent="0.2">
      <c r="A403" s="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1:58" ht="15.75" customHeight="1" x14ac:dyDescent="0.2">
      <c r="A404" s="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1:58" ht="15.75" customHeight="1" x14ac:dyDescent="0.2">
      <c r="A405" s="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1:58" ht="15.75" customHeight="1" x14ac:dyDescent="0.2">
      <c r="A406" s="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1:58" ht="15.75" customHeight="1" x14ac:dyDescent="0.2">
      <c r="A407" s="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1:58" ht="15.75" customHeight="1" x14ac:dyDescent="0.2">
      <c r="A408" s="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1:58" ht="15.75" customHeight="1" x14ac:dyDescent="0.2">
      <c r="A409" s="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1:58" ht="15.75" customHeight="1" x14ac:dyDescent="0.2">
      <c r="A410" s="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1:58" ht="15.75" customHeight="1" x14ac:dyDescent="0.2">
      <c r="A411" s="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1:58" ht="15.75" customHeight="1" x14ac:dyDescent="0.2">
      <c r="A412" s="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1:58" ht="15.75" customHeight="1" x14ac:dyDescent="0.2">
      <c r="A413" s="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1:58" ht="15.75" customHeight="1" x14ac:dyDescent="0.2">
      <c r="A414" s="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1:58" ht="15.75" customHeight="1" x14ac:dyDescent="0.2">
      <c r="A415" s="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1:58" ht="15.75" customHeight="1" x14ac:dyDescent="0.2">
      <c r="A416" s="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1:58" ht="15.75" customHeight="1" x14ac:dyDescent="0.2">
      <c r="A417" s="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1:58" ht="15.75" customHeight="1" x14ac:dyDescent="0.2">
      <c r="A418" s="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1:58" ht="15.75" customHeight="1" x14ac:dyDescent="0.2">
      <c r="A419" s="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1:58" ht="15.75" customHeight="1" x14ac:dyDescent="0.2">
      <c r="A420" s="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1:58" ht="15.75" customHeight="1" x14ac:dyDescent="0.2">
      <c r="A421" s="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1:58" ht="15.75" customHeight="1" x14ac:dyDescent="0.2">
      <c r="A422" s="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1:58" ht="15.75" customHeight="1" x14ac:dyDescent="0.2">
      <c r="A423" s="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1:58" ht="15.75" customHeight="1" x14ac:dyDescent="0.2">
      <c r="A424" s="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1:58" ht="15.75" customHeight="1" x14ac:dyDescent="0.2">
      <c r="A425" s="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1:58" ht="15.75" customHeight="1" x14ac:dyDescent="0.2">
      <c r="A426" s="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1:58" ht="15.75" customHeight="1" x14ac:dyDescent="0.2">
      <c r="A427" s="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1:58" ht="15.75" customHeight="1" x14ac:dyDescent="0.2">
      <c r="A428" s="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1:58" ht="15.75" customHeight="1" x14ac:dyDescent="0.2">
      <c r="A429" s="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1:58" ht="15.75" customHeight="1" x14ac:dyDescent="0.2">
      <c r="A430" s="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1:58" ht="15.75" customHeight="1" x14ac:dyDescent="0.2">
      <c r="A431" s="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1:58" ht="15.75" customHeight="1" x14ac:dyDescent="0.2">
      <c r="A432" s="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1:58" ht="15.75" customHeight="1" x14ac:dyDescent="0.2">
      <c r="A433" s="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1:58" ht="15.75" customHeight="1" x14ac:dyDescent="0.2">
      <c r="A434" s="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1:58" ht="15.75" customHeight="1" x14ac:dyDescent="0.2">
      <c r="A435" s="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1:58" ht="15.75" customHeight="1" x14ac:dyDescent="0.2">
      <c r="A436" s="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1:58" ht="15.75" customHeight="1" x14ac:dyDescent="0.2">
      <c r="A437" s="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1:58" ht="15.75" customHeight="1" x14ac:dyDescent="0.2">
      <c r="A438" s="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1:58" ht="15.75" customHeight="1" x14ac:dyDescent="0.2">
      <c r="A439" s="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1:58" ht="15.75" customHeight="1" x14ac:dyDescent="0.2">
      <c r="A440" s="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1:58" ht="15.75" customHeight="1" x14ac:dyDescent="0.2">
      <c r="A441" s="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1:58" ht="15.75" customHeight="1" x14ac:dyDescent="0.2">
      <c r="A442" s="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1:58" ht="15.75" customHeight="1" x14ac:dyDescent="0.2">
      <c r="A443" s="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1:58" ht="15.75" customHeight="1" x14ac:dyDescent="0.2">
      <c r="A444" s="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1:58" ht="15.75" customHeight="1" x14ac:dyDescent="0.2">
      <c r="A445" s="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1:58" ht="15.75" customHeight="1" x14ac:dyDescent="0.2">
      <c r="A446" s="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1:58" ht="15.75" customHeight="1" x14ac:dyDescent="0.2">
      <c r="A447" s="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1:58" ht="15.75" customHeight="1" x14ac:dyDescent="0.2">
      <c r="A448" s="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1:58" ht="15.75" customHeight="1" x14ac:dyDescent="0.2">
      <c r="A449" s="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1:58" ht="15.75" customHeight="1" x14ac:dyDescent="0.2">
      <c r="A450" s="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1:58" ht="15.75" customHeight="1" x14ac:dyDescent="0.2">
      <c r="A451" s="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1:58" ht="15.75" customHeight="1" x14ac:dyDescent="0.2">
      <c r="A452" s="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1:58" ht="15.75" customHeight="1" x14ac:dyDescent="0.2">
      <c r="A453" s="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1:58" ht="15.75" customHeight="1" x14ac:dyDescent="0.2">
      <c r="A454" s="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1:58" ht="15.75" customHeight="1" x14ac:dyDescent="0.2">
      <c r="A455" s="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1:58" ht="15.75" customHeight="1" x14ac:dyDescent="0.2">
      <c r="A456" s="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1:58" ht="15.75" customHeight="1" x14ac:dyDescent="0.2">
      <c r="A457" s="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1:58" ht="15.75" customHeight="1" x14ac:dyDescent="0.2">
      <c r="A458" s="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1:58" ht="15.75" customHeight="1" x14ac:dyDescent="0.2">
      <c r="A459" s="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1:58" ht="15.75" customHeight="1" x14ac:dyDescent="0.2">
      <c r="A460" s="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1:58" ht="15.75" customHeight="1" x14ac:dyDescent="0.2">
      <c r="A461" s="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1:58" ht="15.75" customHeight="1" x14ac:dyDescent="0.2">
      <c r="A462" s="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1:58" ht="15.75" customHeight="1" x14ac:dyDescent="0.2">
      <c r="A463" s="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1:58" ht="15.75" customHeight="1" x14ac:dyDescent="0.2">
      <c r="A464" s="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1:58" ht="15.75" customHeight="1" x14ac:dyDescent="0.2">
      <c r="A465" s="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1:58" ht="15.75" customHeight="1" x14ac:dyDescent="0.2">
      <c r="A466" s="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1:58" ht="15.75" customHeight="1" x14ac:dyDescent="0.2">
      <c r="A467" s="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1:58" ht="15.75" customHeight="1" x14ac:dyDescent="0.2">
      <c r="A468" s="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1:58" ht="15.75" customHeight="1" x14ac:dyDescent="0.2">
      <c r="A469" s="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1:58" ht="15.75" customHeight="1" x14ac:dyDescent="0.2">
      <c r="A470" s="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1:58" ht="15.75" customHeight="1" x14ac:dyDescent="0.2">
      <c r="A471" s="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1:58" ht="15.75" customHeight="1" x14ac:dyDescent="0.2">
      <c r="A472" s="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1:58" ht="15.75" customHeight="1" x14ac:dyDescent="0.2">
      <c r="A473" s="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1:58" ht="15.75" customHeight="1" x14ac:dyDescent="0.2">
      <c r="A474" s="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1:58" ht="15.75" customHeight="1" x14ac:dyDescent="0.2">
      <c r="A475" s="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1:58" ht="15.75" customHeight="1" x14ac:dyDescent="0.2">
      <c r="A476" s="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1:58" ht="15.75" customHeight="1" x14ac:dyDescent="0.2">
      <c r="A477" s="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1:58" ht="15.75" customHeight="1" x14ac:dyDescent="0.2">
      <c r="A478" s="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1:58" ht="15.75" customHeight="1" x14ac:dyDescent="0.2">
      <c r="A479" s="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1:58" ht="15.75" customHeight="1" x14ac:dyDescent="0.2">
      <c r="A480" s="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1:58" ht="15.75" customHeight="1" x14ac:dyDescent="0.2">
      <c r="A481" s="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1:58" ht="15.75" customHeight="1" x14ac:dyDescent="0.2">
      <c r="A482" s="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1:58" ht="15.75" customHeight="1" x14ac:dyDescent="0.2">
      <c r="A483" s="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1:58" ht="15.75" customHeight="1" x14ac:dyDescent="0.2">
      <c r="A484" s="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1:58" ht="15.75" customHeight="1" x14ac:dyDescent="0.2">
      <c r="A485" s="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1:58" ht="15.75" customHeight="1" x14ac:dyDescent="0.2">
      <c r="A486" s="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1:58" ht="15.75" customHeight="1" x14ac:dyDescent="0.2">
      <c r="A487" s="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1:58" ht="15.75" customHeight="1" x14ac:dyDescent="0.2">
      <c r="A488" s="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1:58" ht="15.75" customHeight="1" x14ac:dyDescent="0.2">
      <c r="A489" s="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1:58" ht="15.75" customHeight="1" x14ac:dyDescent="0.2">
      <c r="A490" s="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1:58" ht="15.75" customHeight="1" x14ac:dyDescent="0.2">
      <c r="A491" s="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1:58" ht="15.75" customHeight="1" x14ac:dyDescent="0.2">
      <c r="A492" s="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1:58" ht="15.75" customHeight="1" x14ac:dyDescent="0.2">
      <c r="A493" s="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1:58" ht="15.75" customHeight="1" x14ac:dyDescent="0.2">
      <c r="A494" s="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1:58" ht="15.75" customHeight="1" x14ac:dyDescent="0.2">
      <c r="A495" s="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1:58" ht="15.75" customHeight="1" x14ac:dyDescent="0.2">
      <c r="A496" s="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1:58" ht="15.75" customHeight="1" x14ac:dyDescent="0.2">
      <c r="A497" s="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1:58" ht="15.75" customHeight="1" x14ac:dyDescent="0.2">
      <c r="A498" s="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1:58" ht="15.75" customHeight="1" x14ac:dyDescent="0.2">
      <c r="A499" s="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1:58" ht="15.75" customHeight="1" x14ac:dyDescent="0.2">
      <c r="A500" s="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1:58" ht="15.75" customHeight="1" x14ac:dyDescent="0.2">
      <c r="A501" s="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1:58" ht="15.75" customHeight="1" x14ac:dyDescent="0.2">
      <c r="A502" s="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1:58" ht="15.75" customHeight="1" x14ac:dyDescent="0.2">
      <c r="A503" s="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1:58" ht="15.75" customHeight="1" x14ac:dyDescent="0.2">
      <c r="A504" s="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1:58" ht="15.75" customHeight="1" x14ac:dyDescent="0.2">
      <c r="A505" s="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1:58" ht="15.75" customHeight="1" x14ac:dyDescent="0.2">
      <c r="A506" s="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1:58" ht="15.75" customHeight="1" x14ac:dyDescent="0.2">
      <c r="A507" s="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1:58" ht="15.75" customHeight="1" x14ac:dyDescent="0.2">
      <c r="A508" s="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1:58" ht="15.75" customHeight="1" x14ac:dyDescent="0.2">
      <c r="A509" s="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1:58" ht="15.75" customHeight="1" x14ac:dyDescent="0.2">
      <c r="A510" s="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1:58" ht="15.75" customHeight="1" x14ac:dyDescent="0.2">
      <c r="A511" s="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1:58" ht="15.75" customHeight="1" x14ac:dyDescent="0.2">
      <c r="A512" s="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1:58" ht="15.75" customHeight="1" x14ac:dyDescent="0.2">
      <c r="A513" s="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1:58" ht="15.75" customHeight="1" x14ac:dyDescent="0.2">
      <c r="A514" s="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1:58" ht="15.75" customHeight="1" x14ac:dyDescent="0.2">
      <c r="A515" s="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1:58" ht="15.75" customHeight="1" x14ac:dyDescent="0.2">
      <c r="A516" s="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1:58" ht="15.75" customHeight="1" x14ac:dyDescent="0.2">
      <c r="A517" s="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1:58" ht="15.75" customHeight="1" x14ac:dyDescent="0.2">
      <c r="A518" s="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1:58" ht="15.75" customHeight="1" x14ac:dyDescent="0.2">
      <c r="A519" s="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1:58" ht="15.75" customHeight="1" x14ac:dyDescent="0.2">
      <c r="A520" s="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1:58" ht="15.75" customHeight="1" x14ac:dyDescent="0.2">
      <c r="A521" s="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1:58" ht="15.75" customHeight="1" x14ac:dyDescent="0.2">
      <c r="A522" s="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1:58" ht="15.75" customHeight="1" x14ac:dyDescent="0.2">
      <c r="A523" s="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1:58" ht="15.75" customHeight="1" x14ac:dyDescent="0.2">
      <c r="A524" s="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1:58" ht="15.75" customHeight="1" x14ac:dyDescent="0.2">
      <c r="A525" s="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1:58" ht="15.75" customHeight="1" x14ac:dyDescent="0.2">
      <c r="A526" s="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1:58" ht="15.75" customHeight="1" x14ac:dyDescent="0.2">
      <c r="A527" s="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1:58" ht="15.75" customHeight="1" x14ac:dyDescent="0.2">
      <c r="A528" s="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1:58" ht="15.75" customHeight="1" x14ac:dyDescent="0.2">
      <c r="A529" s="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1:58" ht="15.75" customHeight="1" x14ac:dyDescent="0.2">
      <c r="A530" s="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1:58" ht="15.75" customHeight="1" x14ac:dyDescent="0.2">
      <c r="A531" s="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1:58" ht="15.75" customHeight="1" x14ac:dyDescent="0.2">
      <c r="A532" s="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1:58" ht="15.75" customHeight="1" x14ac:dyDescent="0.2">
      <c r="A533" s="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1:58" ht="15.75" customHeight="1" x14ac:dyDescent="0.2">
      <c r="A534" s="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1:58" ht="15.75" customHeight="1" x14ac:dyDescent="0.2">
      <c r="A535" s="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1:58" ht="15.75" customHeight="1" x14ac:dyDescent="0.2">
      <c r="A536" s="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1:58" ht="15.75" customHeight="1" x14ac:dyDescent="0.2">
      <c r="A537" s="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1:58" ht="15.75" customHeight="1" x14ac:dyDescent="0.2">
      <c r="A538" s="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1:58" ht="15.75" customHeight="1" x14ac:dyDescent="0.2">
      <c r="A539" s="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1:58" ht="15.75" customHeight="1" x14ac:dyDescent="0.2">
      <c r="A540" s="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1:58" ht="15.75" customHeight="1" x14ac:dyDescent="0.2">
      <c r="A541" s="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1:58" ht="15.75" customHeight="1" x14ac:dyDescent="0.2">
      <c r="A542" s="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1:58" ht="15.75" customHeight="1" x14ac:dyDescent="0.2">
      <c r="A543" s="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1:58" ht="15.75" customHeight="1" x14ac:dyDescent="0.2">
      <c r="A544" s="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1:58" ht="15.75" customHeight="1" x14ac:dyDescent="0.2">
      <c r="A545" s="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1:58" ht="15.75" customHeight="1" x14ac:dyDescent="0.2">
      <c r="A546" s="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1:58" ht="15.75" customHeight="1" x14ac:dyDescent="0.2">
      <c r="A547" s="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1:58" ht="15.75" customHeight="1" x14ac:dyDescent="0.2">
      <c r="A548" s="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1:58" ht="15.75" customHeight="1" x14ac:dyDescent="0.2">
      <c r="A549" s="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1:58" ht="15.75" customHeight="1" x14ac:dyDescent="0.2">
      <c r="A550" s="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1:58" ht="15.75" customHeight="1" x14ac:dyDescent="0.2">
      <c r="A551" s="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1:58" ht="15.75" customHeight="1" x14ac:dyDescent="0.2">
      <c r="A552" s="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1:58" ht="15.75" customHeight="1" x14ac:dyDescent="0.2">
      <c r="A553" s="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1:58" ht="15.75" customHeight="1" x14ac:dyDescent="0.2">
      <c r="A554" s="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1:58" ht="15.75" customHeight="1" x14ac:dyDescent="0.2">
      <c r="A555" s="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1:58" ht="15.75" customHeight="1" x14ac:dyDescent="0.2">
      <c r="A556" s="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1:58" ht="15.75" customHeight="1" x14ac:dyDescent="0.2">
      <c r="A557" s="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1:58" ht="15.75" customHeight="1" x14ac:dyDescent="0.2">
      <c r="A558" s="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1:58" ht="15.75" customHeight="1" x14ac:dyDescent="0.2">
      <c r="A559" s="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1:58" ht="15.75" customHeight="1" x14ac:dyDescent="0.2">
      <c r="A560" s="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1:58" ht="15.75" customHeight="1" x14ac:dyDescent="0.2">
      <c r="A561" s="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1:58" ht="15.75" customHeight="1" x14ac:dyDescent="0.2">
      <c r="A562" s="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1:58" ht="15.75" customHeight="1" x14ac:dyDescent="0.2">
      <c r="A563" s="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1:58" ht="15.75" customHeight="1" x14ac:dyDescent="0.2">
      <c r="A564" s="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1:58" ht="15.75" customHeight="1" x14ac:dyDescent="0.2">
      <c r="A565" s="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1:58" ht="15.75" customHeight="1" x14ac:dyDescent="0.2">
      <c r="A566" s="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1:58" ht="15.75" customHeight="1" x14ac:dyDescent="0.2">
      <c r="A567" s="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1:58" ht="15.75" customHeight="1" x14ac:dyDescent="0.2">
      <c r="A568" s="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1:58" ht="15.75" customHeight="1" x14ac:dyDescent="0.2">
      <c r="A569" s="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1:58" ht="15.75" customHeight="1" x14ac:dyDescent="0.2">
      <c r="A570" s="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1:58" ht="15.75" customHeight="1" x14ac:dyDescent="0.2">
      <c r="A571" s="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1:58" ht="15.75" customHeight="1" x14ac:dyDescent="0.2">
      <c r="A572" s="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1:58" ht="15.75" customHeight="1" x14ac:dyDescent="0.2">
      <c r="A573" s="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1:58" ht="15.75" customHeight="1" x14ac:dyDescent="0.2">
      <c r="A574" s="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1:58" ht="15.75" customHeight="1" x14ac:dyDescent="0.2">
      <c r="A575" s="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1:58" ht="15.75" customHeight="1" x14ac:dyDescent="0.2">
      <c r="A576" s="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1:58" ht="15.75" customHeight="1" x14ac:dyDescent="0.2">
      <c r="A577" s="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1:58" ht="15.75" customHeight="1" x14ac:dyDescent="0.2">
      <c r="A578" s="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1:58" ht="15.75" customHeight="1" x14ac:dyDescent="0.2">
      <c r="A579" s="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1:58" ht="15.75" customHeight="1" x14ac:dyDescent="0.2">
      <c r="A580" s="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1:58" ht="15.75" customHeight="1" x14ac:dyDescent="0.2">
      <c r="A581" s="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1:58" ht="15.75" customHeight="1" x14ac:dyDescent="0.2">
      <c r="A582" s="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1:58" ht="15.75" customHeight="1" x14ac:dyDescent="0.2">
      <c r="A583" s="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1:58" ht="15.75" customHeight="1" x14ac:dyDescent="0.2">
      <c r="A584" s="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1:58" ht="15.75" customHeight="1" x14ac:dyDescent="0.2">
      <c r="A585" s="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1:58" ht="15.75" customHeight="1" x14ac:dyDescent="0.2">
      <c r="A586" s="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1:58" ht="15.75" customHeight="1" x14ac:dyDescent="0.2">
      <c r="A587" s="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1:58" ht="15.75" customHeight="1" x14ac:dyDescent="0.2">
      <c r="A588" s="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1:58" ht="15.75" customHeight="1" x14ac:dyDescent="0.2">
      <c r="A589" s="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1:58" ht="15.75" customHeight="1" x14ac:dyDescent="0.2">
      <c r="A590" s="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1:58" ht="15.75" customHeight="1" x14ac:dyDescent="0.2">
      <c r="A591" s="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1:58" ht="15.75" customHeight="1" x14ac:dyDescent="0.2">
      <c r="A592" s="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1:58" ht="15.75" customHeight="1" x14ac:dyDescent="0.2">
      <c r="A593" s="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1:58" ht="15.75" customHeight="1" x14ac:dyDescent="0.2">
      <c r="A594" s="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1:58" ht="15.75" customHeight="1" x14ac:dyDescent="0.2">
      <c r="A595" s="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1:58" ht="15.75" customHeight="1" x14ac:dyDescent="0.2">
      <c r="A596" s="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1:58" ht="15.75" customHeight="1" x14ac:dyDescent="0.2">
      <c r="A597" s="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1:58" ht="15.75" customHeight="1" x14ac:dyDescent="0.2">
      <c r="A598" s="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1:58" ht="15.75" customHeight="1" x14ac:dyDescent="0.2">
      <c r="A599" s="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1:58" ht="15.75" customHeight="1" x14ac:dyDescent="0.2">
      <c r="A600" s="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1:58" ht="15.75" customHeight="1" x14ac:dyDescent="0.2">
      <c r="A601" s="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1:58" ht="15.75" customHeight="1" x14ac:dyDescent="0.2">
      <c r="A602" s="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1:58" ht="15.75" customHeight="1" x14ac:dyDescent="0.2">
      <c r="A603" s="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1:58" ht="15.75" customHeight="1" x14ac:dyDescent="0.2">
      <c r="A604" s="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1:58" ht="15.75" customHeight="1" x14ac:dyDescent="0.2">
      <c r="A605" s="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1:58" ht="15.75" customHeight="1" x14ac:dyDescent="0.2">
      <c r="A606" s="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1:58" ht="15.75" customHeight="1" x14ac:dyDescent="0.2">
      <c r="A607" s="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1:58" ht="15.75" customHeight="1" x14ac:dyDescent="0.2">
      <c r="A608" s="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1:58" ht="15.75" customHeight="1" x14ac:dyDescent="0.2">
      <c r="A609" s="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1:58" ht="15.75" customHeight="1" x14ac:dyDescent="0.2">
      <c r="A610" s="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1:58" ht="15.75" customHeight="1" x14ac:dyDescent="0.2">
      <c r="A611" s="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1:58" ht="15.75" customHeight="1" x14ac:dyDescent="0.2">
      <c r="A612" s="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1:58" ht="15.75" customHeight="1" x14ac:dyDescent="0.2">
      <c r="A613" s="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1:58" ht="15.75" customHeight="1" x14ac:dyDescent="0.2">
      <c r="A614" s="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1:58" ht="15.75" customHeight="1" x14ac:dyDescent="0.2">
      <c r="A615" s="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1:58" ht="15.75" customHeight="1" x14ac:dyDescent="0.2">
      <c r="A616" s="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1:58" ht="15.75" customHeight="1" x14ac:dyDescent="0.2">
      <c r="A617" s="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1:58" ht="15.75" customHeight="1" x14ac:dyDescent="0.2">
      <c r="A618" s="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1:58" ht="15.75" customHeight="1" x14ac:dyDescent="0.2">
      <c r="A619" s="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1:58" ht="15.75" customHeight="1" x14ac:dyDescent="0.2">
      <c r="A620" s="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1:58" ht="15.75" customHeight="1" x14ac:dyDescent="0.2">
      <c r="A621" s="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1:58" ht="15.75" customHeight="1" x14ac:dyDescent="0.2">
      <c r="A622" s="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1:58" ht="15.75" customHeight="1" x14ac:dyDescent="0.2">
      <c r="A623" s="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1:58" ht="15.75" customHeight="1" x14ac:dyDescent="0.2">
      <c r="A624" s="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1:58" ht="15.75" customHeight="1" x14ac:dyDescent="0.2">
      <c r="A625" s="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1:58" ht="15.75" customHeight="1" x14ac:dyDescent="0.2">
      <c r="A626" s="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1:58" ht="15.75" customHeight="1" x14ac:dyDescent="0.2">
      <c r="A627" s="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1:58" ht="15.75" customHeight="1" x14ac:dyDescent="0.2">
      <c r="A628" s="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1:58" ht="15.75" customHeight="1" x14ac:dyDescent="0.2">
      <c r="A629" s="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1:58" ht="15.75" customHeight="1" x14ac:dyDescent="0.2">
      <c r="A630" s="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1:58" ht="15.75" customHeight="1" x14ac:dyDescent="0.2">
      <c r="A631" s="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1:58" ht="15.75" customHeight="1" x14ac:dyDescent="0.2">
      <c r="A632" s="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1:58" ht="15.75" customHeight="1" x14ac:dyDescent="0.2">
      <c r="A633" s="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1:58" ht="15.75" customHeight="1" x14ac:dyDescent="0.2">
      <c r="A634" s="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1:58" ht="15.75" customHeight="1" x14ac:dyDescent="0.2">
      <c r="A635" s="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1:58" ht="15.75" customHeight="1" x14ac:dyDescent="0.2">
      <c r="A636" s="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1:58" ht="15.75" customHeight="1" x14ac:dyDescent="0.2">
      <c r="A637" s="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1:58" ht="15.75" customHeight="1" x14ac:dyDescent="0.2">
      <c r="A638" s="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1:58" ht="15.75" customHeight="1" x14ac:dyDescent="0.2">
      <c r="A639" s="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1:58" ht="15.75" customHeight="1" x14ac:dyDescent="0.2">
      <c r="A640" s="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1:58" ht="15.75" customHeight="1" x14ac:dyDescent="0.2">
      <c r="A641" s="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1:58" ht="15.75" customHeight="1" x14ac:dyDescent="0.2">
      <c r="A642" s="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1:58" ht="15.75" customHeight="1" x14ac:dyDescent="0.2">
      <c r="A643" s="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1:58" ht="15.75" customHeight="1" x14ac:dyDescent="0.2">
      <c r="A644" s="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1:58" ht="15.75" customHeight="1" x14ac:dyDescent="0.2">
      <c r="A645" s="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1:58" ht="15.75" customHeight="1" x14ac:dyDescent="0.2">
      <c r="A646" s="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1:58" ht="15.75" customHeight="1" x14ac:dyDescent="0.2">
      <c r="A647" s="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1:58" ht="15.75" customHeight="1" x14ac:dyDescent="0.2">
      <c r="A648" s="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1:58" ht="15.75" customHeight="1" x14ac:dyDescent="0.2">
      <c r="A649" s="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1:58" ht="15.75" customHeight="1" x14ac:dyDescent="0.2">
      <c r="A650" s="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1:58" ht="15.75" customHeight="1" x14ac:dyDescent="0.2">
      <c r="A651" s="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1:58" ht="15.75" customHeight="1" x14ac:dyDescent="0.2">
      <c r="A652" s="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1:58" ht="15.75" customHeight="1" x14ac:dyDescent="0.2">
      <c r="A653" s="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1:58" ht="15.75" customHeight="1" x14ac:dyDescent="0.2">
      <c r="A654" s="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1:58" ht="15.75" customHeight="1" x14ac:dyDescent="0.2">
      <c r="A655" s="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1:58" ht="15.75" customHeight="1" x14ac:dyDescent="0.2">
      <c r="A656" s="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1:58" ht="15.75" customHeight="1" x14ac:dyDescent="0.2">
      <c r="A657" s="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1:58" ht="15.75" customHeight="1" x14ac:dyDescent="0.2">
      <c r="A658" s="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1:58" ht="15.75" customHeight="1" x14ac:dyDescent="0.2">
      <c r="A659" s="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1:58" ht="15.75" customHeight="1" x14ac:dyDescent="0.2">
      <c r="A660" s="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1:58" ht="15.75" customHeight="1" x14ac:dyDescent="0.2">
      <c r="A661" s="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1:58" ht="15.75" customHeight="1" x14ac:dyDescent="0.2">
      <c r="A662" s="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1:58" ht="15.75" customHeight="1" x14ac:dyDescent="0.2">
      <c r="A663" s="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1:58" ht="15.75" customHeight="1" x14ac:dyDescent="0.2">
      <c r="A664" s="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1:58" ht="15.75" customHeight="1" x14ac:dyDescent="0.2">
      <c r="A665" s="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1:58" ht="15.75" customHeight="1" x14ac:dyDescent="0.2">
      <c r="A666" s="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1:58" ht="15.75" customHeight="1" x14ac:dyDescent="0.2">
      <c r="A667" s="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1:58" ht="15.75" customHeight="1" x14ac:dyDescent="0.2">
      <c r="A668" s="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1:58" ht="15.75" customHeight="1" x14ac:dyDescent="0.2">
      <c r="A669" s="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1:58" ht="15.75" customHeight="1" x14ac:dyDescent="0.2">
      <c r="A670" s="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1:58" ht="15.75" customHeight="1" x14ac:dyDescent="0.2">
      <c r="A671" s="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1:58" ht="15.75" customHeight="1" x14ac:dyDescent="0.2">
      <c r="A672" s="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1:58" ht="15.75" customHeight="1" x14ac:dyDescent="0.2">
      <c r="A673" s="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1:58" ht="15.75" customHeight="1" x14ac:dyDescent="0.2">
      <c r="A674" s="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1:58" ht="15.75" customHeight="1" x14ac:dyDescent="0.2">
      <c r="A675" s="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1:58" ht="15.75" customHeight="1" x14ac:dyDescent="0.2">
      <c r="A676" s="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1:58" ht="15.75" customHeight="1" x14ac:dyDescent="0.2">
      <c r="A677" s="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1:58" ht="15.75" customHeight="1" x14ac:dyDescent="0.2">
      <c r="A678" s="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1:58" ht="15.75" customHeight="1" x14ac:dyDescent="0.2">
      <c r="A679" s="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1:58" ht="15.75" customHeight="1" x14ac:dyDescent="0.2">
      <c r="A680" s="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1:58" ht="15.75" customHeight="1" x14ac:dyDescent="0.2">
      <c r="A681" s="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1:58" ht="15.75" customHeight="1" x14ac:dyDescent="0.2">
      <c r="A682" s="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1:58" ht="15.75" customHeight="1" x14ac:dyDescent="0.2">
      <c r="A683" s="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1:58" ht="15.75" customHeight="1" x14ac:dyDescent="0.2">
      <c r="A684" s="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1:58" ht="15.75" customHeight="1" x14ac:dyDescent="0.2">
      <c r="A685" s="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1:58" ht="15.75" customHeight="1" x14ac:dyDescent="0.2">
      <c r="A686" s="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1:58" ht="15.75" customHeight="1" x14ac:dyDescent="0.2">
      <c r="A687" s="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1:58" ht="15.75" customHeight="1" x14ac:dyDescent="0.2">
      <c r="A688" s="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1:58" ht="15.75" customHeight="1" x14ac:dyDescent="0.2">
      <c r="A689" s="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1:58" ht="15.75" customHeight="1" x14ac:dyDescent="0.2">
      <c r="A690" s="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1:58" ht="15.75" customHeight="1" x14ac:dyDescent="0.2">
      <c r="A691" s="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1:58" ht="15.75" customHeight="1" x14ac:dyDescent="0.2">
      <c r="A692" s="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1:58" ht="15.75" customHeight="1" x14ac:dyDescent="0.2">
      <c r="A693" s="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1:58" ht="15.75" customHeight="1" x14ac:dyDescent="0.2">
      <c r="A694" s="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1:58" ht="15.75" customHeight="1" x14ac:dyDescent="0.2">
      <c r="A695" s="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1:58" ht="15.75" customHeight="1" x14ac:dyDescent="0.2">
      <c r="A696" s="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1:58" ht="15.75" customHeight="1" x14ac:dyDescent="0.2">
      <c r="A697" s="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1:58" ht="15.75" customHeight="1" x14ac:dyDescent="0.2">
      <c r="A698" s="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1:58" ht="15.75" customHeight="1" x14ac:dyDescent="0.2">
      <c r="A699" s="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1:58" ht="15.75" customHeight="1" x14ac:dyDescent="0.2">
      <c r="A700" s="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1:58" ht="15.75" customHeight="1" x14ac:dyDescent="0.2">
      <c r="A701" s="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1:58" ht="15.75" customHeight="1" x14ac:dyDescent="0.2">
      <c r="A702" s="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1:58" ht="15.75" customHeight="1" x14ac:dyDescent="0.2">
      <c r="A703" s="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1:58" ht="15.75" customHeight="1" x14ac:dyDescent="0.2">
      <c r="A704" s="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1:58" ht="15.75" customHeight="1" x14ac:dyDescent="0.2">
      <c r="A705" s="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1:58" ht="15.75" customHeight="1" x14ac:dyDescent="0.2">
      <c r="A706" s="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1:58" ht="15.75" customHeight="1" x14ac:dyDescent="0.2">
      <c r="A707" s="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1:58" ht="15.75" customHeight="1" x14ac:dyDescent="0.2">
      <c r="A708" s="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1:58" ht="15.75" customHeight="1" x14ac:dyDescent="0.2">
      <c r="A709" s="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1:58" ht="15.75" customHeight="1" x14ac:dyDescent="0.2">
      <c r="A710" s="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1:58" ht="15.75" customHeight="1" x14ac:dyDescent="0.2">
      <c r="A711" s="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1:58" ht="15.75" customHeight="1" x14ac:dyDescent="0.2">
      <c r="A712" s="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1:58" ht="15.75" customHeight="1" x14ac:dyDescent="0.2">
      <c r="A713" s="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1:58" ht="15.75" customHeight="1" x14ac:dyDescent="0.2">
      <c r="A714" s="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1:58" ht="15.75" customHeight="1" x14ac:dyDescent="0.2">
      <c r="A715" s="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1:58" ht="15.75" customHeight="1" x14ac:dyDescent="0.2">
      <c r="A716" s="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1:58" ht="15.75" customHeight="1" x14ac:dyDescent="0.2">
      <c r="A717" s="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1:58" ht="15.75" customHeight="1" x14ac:dyDescent="0.2">
      <c r="A718" s="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1:58" ht="15.75" customHeight="1" x14ac:dyDescent="0.2">
      <c r="A719" s="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1:58" ht="15.75" customHeight="1" x14ac:dyDescent="0.2">
      <c r="A720" s="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1:58" ht="15.75" customHeight="1" x14ac:dyDescent="0.2">
      <c r="A721" s="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1:58" ht="15.75" customHeight="1" x14ac:dyDescent="0.2">
      <c r="A722" s="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1:58" ht="15.75" customHeight="1" x14ac:dyDescent="0.2">
      <c r="A723" s="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1:58" ht="15.75" customHeight="1" x14ac:dyDescent="0.2">
      <c r="A724" s="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1:58" ht="15.75" customHeight="1" x14ac:dyDescent="0.2">
      <c r="A725" s="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1:58" ht="15.75" customHeight="1" x14ac:dyDescent="0.2">
      <c r="A726" s="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1:58" ht="15.75" customHeight="1" x14ac:dyDescent="0.2">
      <c r="A727" s="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1:58" ht="15.75" customHeight="1" x14ac:dyDescent="0.2">
      <c r="A728" s="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1:58" ht="15.75" customHeight="1" x14ac:dyDescent="0.2">
      <c r="A729" s="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1:58" ht="15.75" customHeight="1" x14ac:dyDescent="0.2">
      <c r="A730" s="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1:58" ht="15.75" customHeight="1" x14ac:dyDescent="0.2">
      <c r="A731" s="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1:58" ht="15.75" customHeight="1" x14ac:dyDescent="0.2">
      <c r="A732" s="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1:58" ht="15.75" customHeight="1" x14ac:dyDescent="0.2">
      <c r="A733" s="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1:58" ht="15.75" customHeight="1" x14ac:dyDescent="0.2">
      <c r="A734" s="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1:58" ht="15.75" customHeight="1" x14ac:dyDescent="0.2">
      <c r="A735" s="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1:58" ht="15.75" customHeight="1" x14ac:dyDescent="0.2">
      <c r="A736" s="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1:58" ht="15.75" customHeight="1" x14ac:dyDescent="0.2">
      <c r="A737" s="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1:58" ht="15.75" customHeight="1" x14ac:dyDescent="0.2">
      <c r="A738" s="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1:58" ht="15.75" customHeight="1" x14ac:dyDescent="0.2">
      <c r="A739" s="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1:58" ht="15.75" customHeight="1" x14ac:dyDescent="0.2">
      <c r="A740" s="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1:58" ht="15.75" customHeight="1" x14ac:dyDescent="0.2">
      <c r="A741" s="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1:58" ht="15.75" customHeight="1" x14ac:dyDescent="0.2">
      <c r="A742" s="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1:58" ht="15.75" customHeight="1" x14ac:dyDescent="0.2">
      <c r="A743" s="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1:58" ht="15.75" customHeight="1" x14ac:dyDescent="0.2">
      <c r="A744" s="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1:58" ht="15.75" customHeight="1" x14ac:dyDescent="0.2">
      <c r="A745" s="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1:58" ht="15.75" customHeight="1" x14ac:dyDescent="0.2">
      <c r="A746" s="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1:58" ht="15.75" customHeight="1" x14ac:dyDescent="0.2">
      <c r="A747" s="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1:58" ht="15.75" customHeight="1" x14ac:dyDescent="0.2">
      <c r="A748" s="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1:58" ht="15.75" customHeight="1" x14ac:dyDescent="0.2">
      <c r="A749" s="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1:58" ht="15.75" customHeight="1" x14ac:dyDescent="0.2">
      <c r="A750" s="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1:58" ht="15.75" customHeight="1" x14ac:dyDescent="0.2">
      <c r="A751" s="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1:58" ht="15.75" customHeight="1" x14ac:dyDescent="0.2">
      <c r="A752" s="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1:58" ht="15.75" customHeight="1" x14ac:dyDescent="0.2">
      <c r="A753" s="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1:58" ht="15.75" customHeight="1" x14ac:dyDescent="0.2">
      <c r="A754" s="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1:58" ht="15.75" customHeight="1" x14ac:dyDescent="0.2">
      <c r="A755" s="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1:58" ht="15.75" customHeight="1" x14ac:dyDescent="0.2">
      <c r="A756" s="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1:58" ht="15.75" customHeight="1" x14ac:dyDescent="0.2">
      <c r="A757" s="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1:58" ht="15.75" customHeight="1" x14ac:dyDescent="0.2">
      <c r="A758" s="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1:58" ht="15.75" customHeight="1" x14ac:dyDescent="0.2">
      <c r="A759" s="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1:58" ht="15.75" customHeight="1" x14ac:dyDescent="0.2">
      <c r="A760" s="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1:58" ht="15.75" customHeight="1" x14ac:dyDescent="0.2">
      <c r="A761" s="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1:58" ht="15.75" customHeight="1" x14ac:dyDescent="0.2">
      <c r="A762" s="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1:58" ht="15.75" customHeight="1" x14ac:dyDescent="0.2">
      <c r="A763" s="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1:58" ht="15.75" customHeight="1" x14ac:dyDescent="0.2">
      <c r="A764" s="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1:58" ht="15.75" customHeight="1" x14ac:dyDescent="0.2">
      <c r="A765" s="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1:58" ht="15.75" customHeight="1" x14ac:dyDescent="0.2">
      <c r="A766" s="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1:58" ht="15.75" customHeight="1" x14ac:dyDescent="0.2">
      <c r="A767" s="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1:58" ht="15.75" customHeight="1" x14ac:dyDescent="0.2">
      <c r="A768" s="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1:58" ht="15.75" customHeight="1" x14ac:dyDescent="0.2">
      <c r="A769" s="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1:58" ht="15.75" customHeight="1" x14ac:dyDescent="0.2">
      <c r="A770" s="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1:58" ht="15.75" customHeight="1" x14ac:dyDescent="0.2">
      <c r="A771" s="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1:58" ht="15.75" customHeight="1" x14ac:dyDescent="0.2">
      <c r="A772" s="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1:58" ht="15.75" customHeight="1" x14ac:dyDescent="0.2">
      <c r="A773" s="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1:58" ht="15.75" customHeight="1" x14ac:dyDescent="0.2">
      <c r="A774" s="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1:58" ht="15.75" customHeight="1" x14ac:dyDescent="0.2">
      <c r="A775" s="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1:58" ht="15.75" customHeight="1" x14ac:dyDescent="0.2">
      <c r="A776" s="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1:58" ht="15.75" customHeight="1" x14ac:dyDescent="0.2">
      <c r="A777" s="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1:58" ht="15.75" customHeight="1" x14ac:dyDescent="0.2">
      <c r="A778" s="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1:58" ht="15.75" customHeight="1" x14ac:dyDescent="0.2">
      <c r="A779" s="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1:58" ht="15.75" customHeight="1" x14ac:dyDescent="0.2">
      <c r="A780" s="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1:58" ht="15.75" customHeight="1" x14ac:dyDescent="0.2">
      <c r="A781" s="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1:58" ht="15.75" customHeight="1" x14ac:dyDescent="0.2">
      <c r="A782" s="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1:58" ht="15.75" customHeight="1" x14ac:dyDescent="0.2">
      <c r="A783" s="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1:58" ht="15.75" customHeight="1" x14ac:dyDescent="0.2">
      <c r="A784" s="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1:58" ht="15.75" customHeight="1" x14ac:dyDescent="0.2">
      <c r="A785" s="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1:58" ht="15.75" customHeight="1" x14ac:dyDescent="0.2">
      <c r="A786" s="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</row>
    <row r="787" spans="1:58" ht="15.75" customHeight="1" x14ac:dyDescent="0.2">
      <c r="A787" s="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</row>
    <row r="788" spans="1:58" ht="15.75" customHeight="1" x14ac:dyDescent="0.2">
      <c r="A788" s="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</row>
    <row r="789" spans="1:58" ht="15.75" customHeight="1" x14ac:dyDescent="0.2">
      <c r="A789" s="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</row>
    <row r="790" spans="1:58" ht="15.75" customHeight="1" x14ac:dyDescent="0.2">
      <c r="A790" s="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</row>
    <row r="791" spans="1:58" ht="15.75" customHeight="1" x14ac:dyDescent="0.2">
      <c r="A791" s="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</row>
    <row r="792" spans="1:58" ht="15.75" customHeight="1" x14ac:dyDescent="0.2">
      <c r="A792" s="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</row>
    <row r="793" spans="1:58" ht="15.75" customHeight="1" x14ac:dyDescent="0.2">
      <c r="A793" s="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</row>
    <row r="794" spans="1:58" ht="15.75" customHeight="1" x14ac:dyDescent="0.2">
      <c r="A794" s="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</row>
    <row r="795" spans="1:58" ht="15.75" customHeight="1" x14ac:dyDescent="0.2">
      <c r="A795" s="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</row>
    <row r="796" spans="1:58" ht="15.75" customHeight="1" x14ac:dyDescent="0.2">
      <c r="A796" s="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</row>
    <row r="797" spans="1:58" ht="15.75" customHeight="1" x14ac:dyDescent="0.2">
      <c r="A797" s="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</row>
    <row r="798" spans="1:58" ht="15.75" customHeight="1" x14ac:dyDescent="0.2">
      <c r="A798" s="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</row>
    <row r="799" spans="1:58" ht="15.75" customHeight="1" x14ac:dyDescent="0.2">
      <c r="A799" s="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</row>
    <row r="800" spans="1:58" ht="15.75" customHeight="1" x14ac:dyDescent="0.2">
      <c r="A800" s="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</row>
    <row r="801" spans="1:58" ht="15.75" customHeight="1" x14ac:dyDescent="0.2">
      <c r="A801" s="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</row>
    <row r="802" spans="1:58" ht="15.75" customHeight="1" x14ac:dyDescent="0.2">
      <c r="A802" s="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</row>
    <row r="803" spans="1:58" ht="15.75" customHeight="1" x14ac:dyDescent="0.2">
      <c r="A803" s="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</row>
    <row r="804" spans="1:58" ht="15.75" customHeight="1" x14ac:dyDescent="0.2">
      <c r="A804" s="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</row>
    <row r="805" spans="1:58" ht="15.75" customHeight="1" x14ac:dyDescent="0.2">
      <c r="A805" s="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</row>
    <row r="806" spans="1:58" ht="15.75" customHeight="1" x14ac:dyDescent="0.2">
      <c r="A806" s="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</row>
    <row r="807" spans="1:58" ht="15.75" customHeight="1" x14ac:dyDescent="0.2">
      <c r="A807" s="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</row>
    <row r="808" spans="1:58" ht="15.75" customHeight="1" x14ac:dyDescent="0.2">
      <c r="A808" s="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</row>
    <row r="809" spans="1:58" ht="15.75" customHeight="1" x14ac:dyDescent="0.2">
      <c r="A809" s="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</row>
    <row r="810" spans="1:58" ht="15.75" customHeight="1" x14ac:dyDescent="0.2">
      <c r="A810" s="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</row>
    <row r="811" spans="1:58" ht="15.75" customHeight="1" x14ac:dyDescent="0.2">
      <c r="A811" s="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</row>
    <row r="812" spans="1:58" ht="15.75" customHeight="1" x14ac:dyDescent="0.2">
      <c r="A812" s="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</row>
    <row r="813" spans="1:58" ht="15.75" customHeight="1" x14ac:dyDescent="0.2">
      <c r="A813" s="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</row>
    <row r="814" spans="1:58" ht="15.75" customHeight="1" x14ac:dyDescent="0.2">
      <c r="A814" s="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</row>
    <row r="815" spans="1:58" ht="15.75" customHeight="1" x14ac:dyDescent="0.2">
      <c r="A815" s="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</row>
    <row r="816" spans="1:58" ht="15.75" customHeight="1" x14ac:dyDescent="0.2">
      <c r="A816" s="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</row>
    <row r="817" spans="1:58" ht="15.75" customHeight="1" x14ac:dyDescent="0.2">
      <c r="A817" s="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</row>
    <row r="818" spans="1:58" ht="15.75" customHeight="1" x14ac:dyDescent="0.2">
      <c r="A818" s="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</row>
    <row r="819" spans="1:58" ht="15.75" customHeight="1" x14ac:dyDescent="0.2">
      <c r="A819" s="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</row>
    <row r="820" spans="1:58" ht="15.75" customHeight="1" x14ac:dyDescent="0.2">
      <c r="A820" s="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</row>
    <row r="821" spans="1:58" ht="15.75" customHeight="1" x14ac:dyDescent="0.2">
      <c r="A821" s="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</row>
    <row r="822" spans="1:58" ht="15.75" customHeight="1" x14ac:dyDescent="0.2">
      <c r="A822" s="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</row>
    <row r="823" spans="1:58" ht="15.75" customHeight="1" x14ac:dyDescent="0.2">
      <c r="A823" s="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</row>
    <row r="824" spans="1:58" ht="15.75" customHeight="1" x14ac:dyDescent="0.2">
      <c r="A824" s="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</row>
    <row r="825" spans="1:58" ht="15.75" customHeight="1" x14ac:dyDescent="0.2">
      <c r="A825" s="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</row>
    <row r="826" spans="1:58" ht="15.75" customHeight="1" x14ac:dyDescent="0.2">
      <c r="A826" s="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</row>
    <row r="827" spans="1:58" ht="15.75" customHeight="1" x14ac:dyDescent="0.2">
      <c r="A827" s="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</row>
    <row r="828" spans="1:58" ht="15.75" customHeight="1" x14ac:dyDescent="0.2">
      <c r="A828" s="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</row>
    <row r="829" spans="1:58" ht="15.75" customHeight="1" x14ac:dyDescent="0.2">
      <c r="A829" s="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</row>
    <row r="830" spans="1:58" ht="15.75" customHeight="1" x14ac:dyDescent="0.2">
      <c r="A830" s="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</row>
    <row r="831" spans="1:58" ht="15.75" customHeight="1" x14ac:dyDescent="0.2">
      <c r="A831" s="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</row>
    <row r="832" spans="1:58" ht="15.75" customHeight="1" x14ac:dyDescent="0.2">
      <c r="A832" s="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</row>
    <row r="833" spans="1:58" ht="15.75" customHeight="1" x14ac:dyDescent="0.2">
      <c r="A833" s="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</row>
    <row r="834" spans="1:58" ht="15.75" customHeight="1" x14ac:dyDescent="0.2">
      <c r="A834" s="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</row>
    <row r="835" spans="1:58" ht="15.75" customHeight="1" x14ac:dyDescent="0.2">
      <c r="A835" s="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</row>
    <row r="836" spans="1:58" ht="15.75" customHeight="1" x14ac:dyDescent="0.2">
      <c r="A836" s="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</row>
    <row r="837" spans="1:58" ht="15.75" customHeight="1" x14ac:dyDescent="0.2">
      <c r="A837" s="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</row>
    <row r="838" spans="1:58" ht="15.75" customHeight="1" x14ac:dyDescent="0.2">
      <c r="A838" s="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</row>
    <row r="839" spans="1:58" ht="15.75" customHeight="1" x14ac:dyDescent="0.2">
      <c r="A839" s="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</row>
    <row r="840" spans="1:58" ht="15.75" customHeight="1" x14ac:dyDescent="0.2">
      <c r="A840" s="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</row>
    <row r="841" spans="1:58" ht="15.75" customHeight="1" x14ac:dyDescent="0.2">
      <c r="A841" s="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</row>
    <row r="842" spans="1:58" ht="15.75" customHeight="1" x14ac:dyDescent="0.2">
      <c r="A842" s="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</row>
    <row r="843" spans="1:58" ht="15.75" customHeight="1" x14ac:dyDescent="0.2">
      <c r="A843" s="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</row>
    <row r="844" spans="1:58" ht="15.75" customHeight="1" x14ac:dyDescent="0.2">
      <c r="A844" s="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</row>
    <row r="845" spans="1:58" ht="15.75" customHeight="1" x14ac:dyDescent="0.2">
      <c r="A845" s="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</row>
    <row r="846" spans="1:58" ht="15.75" customHeight="1" x14ac:dyDescent="0.2">
      <c r="A846" s="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</row>
    <row r="847" spans="1:58" ht="15.75" customHeight="1" x14ac:dyDescent="0.2">
      <c r="A847" s="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</row>
    <row r="848" spans="1:58" ht="15.75" customHeight="1" x14ac:dyDescent="0.2">
      <c r="A848" s="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</row>
    <row r="849" spans="1:58" ht="15.75" customHeight="1" x14ac:dyDescent="0.2">
      <c r="A849" s="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</row>
    <row r="850" spans="1:58" ht="15.75" customHeight="1" x14ac:dyDescent="0.2">
      <c r="A850" s="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</row>
    <row r="851" spans="1:58" ht="15.75" customHeight="1" x14ac:dyDescent="0.2">
      <c r="A851" s="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</row>
    <row r="852" spans="1:58" ht="15.75" customHeight="1" x14ac:dyDescent="0.2">
      <c r="A852" s="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</row>
    <row r="853" spans="1:58" ht="15.75" customHeight="1" x14ac:dyDescent="0.2">
      <c r="A853" s="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</row>
    <row r="854" spans="1:58" ht="15.75" customHeight="1" x14ac:dyDescent="0.2">
      <c r="A854" s="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</row>
    <row r="855" spans="1:58" ht="15.75" customHeight="1" x14ac:dyDescent="0.2">
      <c r="A855" s="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</row>
    <row r="856" spans="1:58" ht="15.75" customHeight="1" x14ac:dyDescent="0.2">
      <c r="A856" s="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</row>
    <row r="857" spans="1:58" ht="15.75" customHeight="1" x14ac:dyDescent="0.2">
      <c r="A857" s="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</row>
    <row r="858" spans="1:58" ht="15.75" customHeight="1" x14ac:dyDescent="0.2">
      <c r="A858" s="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</row>
    <row r="859" spans="1:58" ht="15.75" customHeight="1" x14ac:dyDescent="0.2">
      <c r="A859" s="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</row>
    <row r="860" spans="1:58" ht="15.75" customHeight="1" x14ac:dyDescent="0.2">
      <c r="A860" s="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</row>
    <row r="861" spans="1:58" ht="15.75" customHeight="1" x14ac:dyDescent="0.2">
      <c r="A861" s="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</row>
    <row r="862" spans="1:58" ht="15.75" customHeight="1" x14ac:dyDescent="0.2">
      <c r="A862" s="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</row>
    <row r="863" spans="1:58" ht="15.75" customHeight="1" x14ac:dyDescent="0.2">
      <c r="A863" s="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</row>
    <row r="864" spans="1:58" ht="15.75" customHeight="1" x14ac:dyDescent="0.2">
      <c r="A864" s="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</row>
    <row r="865" spans="1:58" ht="15.75" customHeight="1" x14ac:dyDescent="0.2">
      <c r="A865" s="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</row>
    <row r="866" spans="1:58" ht="15.75" customHeight="1" x14ac:dyDescent="0.2">
      <c r="A866" s="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</row>
    <row r="867" spans="1:58" ht="15.75" customHeight="1" x14ac:dyDescent="0.2">
      <c r="A867" s="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</row>
    <row r="868" spans="1:58" ht="15.75" customHeight="1" x14ac:dyDescent="0.2">
      <c r="A868" s="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</row>
    <row r="869" spans="1:58" ht="15.75" customHeight="1" x14ac:dyDescent="0.2">
      <c r="A869" s="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</row>
    <row r="870" spans="1:58" ht="15.75" customHeight="1" x14ac:dyDescent="0.2">
      <c r="A870" s="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</row>
    <row r="871" spans="1:58" ht="15.75" customHeight="1" x14ac:dyDescent="0.2">
      <c r="A871" s="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</row>
    <row r="872" spans="1:58" ht="15.75" customHeight="1" x14ac:dyDescent="0.2">
      <c r="A872" s="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</row>
    <row r="873" spans="1:58" ht="15.75" customHeight="1" x14ac:dyDescent="0.2">
      <c r="A873" s="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</row>
    <row r="874" spans="1:58" ht="15.75" customHeight="1" x14ac:dyDescent="0.2">
      <c r="A874" s="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</row>
    <row r="875" spans="1:58" ht="15.75" customHeight="1" x14ac:dyDescent="0.2">
      <c r="A875" s="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</row>
    <row r="876" spans="1:58" ht="15.75" customHeight="1" x14ac:dyDescent="0.2">
      <c r="A876" s="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</row>
    <row r="877" spans="1:58" ht="15.75" customHeight="1" x14ac:dyDescent="0.2">
      <c r="A877" s="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</row>
    <row r="878" spans="1:58" ht="15.75" customHeight="1" x14ac:dyDescent="0.2">
      <c r="A878" s="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</row>
    <row r="879" spans="1:58" ht="15.75" customHeight="1" x14ac:dyDescent="0.2">
      <c r="A879" s="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</row>
    <row r="880" spans="1:58" ht="15.75" customHeight="1" x14ac:dyDescent="0.2">
      <c r="A880" s="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</row>
    <row r="881" spans="1:58" ht="15.75" customHeight="1" x14ac:dyDescent="0.2">
      <c r="A881" s="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</row>
    <row r="882" spans="1:58" ht="15.75" customHeight="1" x14ac:dyDescent="0.2">
      <c r="A882" s="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</row>
    <row r="883" spans="1:58" ht="15.75" customHeight="1" x14ac:dyDescent="0.2">
      <c r="A883" s="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</row>
    <row r="884" spans="1:58" ht="15.75" customHeight="1" x14ac:dyDescent="0.2">
      <c r="A884" s="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</row>
    <row r="885" spans="1:58" ht="15.75" customHeight="1" x14ac:dyDescent="0.2">
      <c r="A885" s="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</row>
    <row r="886" spans="1:58" ht="15.75" customHeight="1" x14ac:dyDescent="0.2">
      <c r="A886" s="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</row>
    <row r="887" spans="1:58" ht="15.75" customHeight="1" x14ac:dyDescent="0.2">
      <c r="A887" s="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</row>
    <row r="888" spans="1:58" ht="15.75" customHeight="1" x14ac:dyDescent="0.2">
      <c r="A888" s="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</row>
    <row r="889" spans="1:58" ht="15.75" customHeight="1" x14ac:dyDescent="0.2">
      <c r="A889" s="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</row>
    <row r="890" spans="1:58" ht="15.75" customHeight="1" x14ac:dyDescent="0.2">
      <c r="A890" s="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</row>
    <row r="891" spans="1:58" ht="15.75" customHeight="1" x14ac:dyDescent="0.2">
      <c r="A891" s="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</row>
    <row r="892" spans="1:58" ht="15.75" customHeight="1" x14ac:dyDescent="0.2">
      <c r="A892" s="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</row>
    <row r="893" spans="1:58" ht="15.75" customHeight="1" x14ac:dyDescent="0.2">
      <c r="A893" s="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</row>
    <row r="894" spans="1:58" ht="15.75" customHeight="1" x14ac:dyDescent="0.2">
      <c r="A894" s="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</row>
    <row r="895" spans="1:58" ht="15.75" customHeight="1" x14ac:dyDescent="0.2">
      <c r="A895" s="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</row>
    <row r="896" spans="1:58" ht="15.75" customHeight="1" x14ac:dyDescent="0.2">
      <c r="A896" s="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</row>
    <row r="897" spans="1:58" ht="15.75" customHeight="1" x14ac:dyDescent="0.2">
      <c r="A897" s="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</row>
    <row r="898" spans="1:58" ht="15.75" customHeight="1" x14ac:dyDescent="0.2">
      <c r="A898" s="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</row>
    <row r="899" spans="1:58" ht="15.75" customHeight="1" x14ac:dyDescent="0.2">
      <c r="A899" s="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</row>
    <row r="900" spans="1:58" ht="15.75" customHeight="1" x14ac:dyDescent="0.2">
      <c r="A900" s="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</row>
    <row r="901" spans="1:58" ht="15.75" customHeight="1" x14ac:dyDescent="0.2">
      <c r="A901" s="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</row>
    <row r="902" spans="1:58" ht="15.75" customHeight="1" x14ac:dyDescent="0.2">
      <c r="A902" s="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</row>
    <row r="903" spans="1:58" ht="15.75" customHeight="1" x14ac:dyDescent="0.2">
      <c r="A903" s="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</row>
    <row r="904" spans="1:58" ht="15.75" customHeight="1" x14ac:dyDescent="0.2">
      <c r="A904" s="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</row>
    <row r="905" spans="1:58" ht="15.75" customHeight="1" x14ac:dyDescent="0.2">
      <c r="A905" s="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</row>
    <row r="906" spans="1:58" ht="15.75" customHeight="1" x14ac:dyDescent="0.2">
      <c r="A906" s="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</row>
    <row r="907" spans="1:58" ht="15.75" customHeight="1" x14ac:dyDescent="0.2">
      <c r="A907" s="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</row>
    <row r="908" spans="1:58" ht="15.75" customHeight="1" x14ac:dyDescent="0.2">
      <c r="A908" s="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</row>
    <row r="909" spans="1:58" ht="15.75" customHeight="1" x14ac:dyDescent="0.2">
      <c r="A909" s="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</row>
    <row r="910" spans="1:58" ht="15.75" customHeight="1" x14ac:dyDescent="0.2">
      <c r="A910" s="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</row>
    <row r="911" spans="1:58" ht="15.75" customHeight="1" x14ac:dyDescent="0.2">
      <c r="A911" s="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</row>
    <row r="912" spans="1:58" ht="15.75" customHeight="1" x14ac:dyDescent="0.2">
      <c r="A912" s="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</row>
    <row r="913" spans="1:58" ht="15.75" customHeight="1" x14ac:dyDescent="0.2">
      <c r="A913" s="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</row>
    <row r="914" spans="1:58" ht="15.75" customHeight="1" x14ac:dyDescent="0.2">
      <c r="A914" s="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</row>
    <row r="915" spans="1:58" ht="15.75" customHeight="1" x14ac:dyDescent="0.2">
      <c r="A915" s="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</row>
    <row r="916" spans="1:58" ht="15.75" customHeight="1" x14ac:dyDescent="0.2">
      <c r="A916" s="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</row>
    <row r="917" spans="1:58" ht="15.75" customHeight="1" x14ac:dyDescent="0.2">
      <c r="A917" s="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</row>
    <row r="918" spans="1:58" ht="15.75" customHeight="1" x14ac:dyDescent="0.2">
      <c r="A918" s="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</row>
    <row r="919" spans="1:58" ht="15.75" customHeight="1" x14ac:dyDescent="0.2">
      <c r="A919" s="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</row>
    <row r="920" spans="1:58" ht="15.75" customHeight="1" x14ac:dyDescent="0.2">
      <c r="A920" s="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</row>
    <row r="921" spans="1:58" ht="15.75" customHeight="1" x14ac:dyDescent="0.2">
      <c r="A921" s="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</row>
    <row r="922" spans="1:58" ht="15.75" customHeight="1" x14ac:dyDescent="0.2">
      <c r="A922" s="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</row>
    <row r="923" spans="1:58" ht="15.75" customHeight="1" x14ac:dyDescent="0.2">
      <c r="A923" s="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</row>
    <row r="924" spans="1:58" ht="15.75" customHeight="1" x14ac:dyDescent="0.2">
      <c r="A924" s="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</row>
    <row r="925" spans="1:58" ht="15.75" customHeight="1" x14ac:dyDescent="0.2">
      <c r="A925" s="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</row>
    <row r="926" spans="1:58" ht="15.75" customHeight="1" x14ac:dyDescent="0.2">
      <c r="A926" s="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</row>
    <row r="927" spans="1:58" ht="15.75" customHeight="1" x14ac:dyDescent="0.2">
      <c r="A927" s="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</row>
    <row r="928" spans="1:58" ht="15.75" customHeight="1" x14ac:dyDescent="0.2">
      <c r="A928" s="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</row>
    <row r="929" spans="1:58" ht="15.75" customHeight="1" x14ac:dyDescent="0.2">
      <c r="A929" s="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</row>
    <row r="930" spans="1:58" ht="15.75" customHeight="1" x14ac:dyDescent="0.2">
      <c r="A930" s="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</row>
    <row r="931" spans="1:58" ht="15.75" customHeight="1" x14ac:dyDescent="0.2">
      <c r="A931" s="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</row>
    <row r="932" spans="1:58" ht="15.75" customHeight="1" x14ac:dyDescent="0.2">
      <c r="A932" s="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</row>
    <row r="933" spans="1:58" ht="15.75" customHeight="1" x14ac:dyDescent="0.2">
      <c r="A933" s="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</row>
    <row r="934" spans="1:58" ht="15.75" customHeight="1" x14ac:dyDescent="0.2">
      <c r="A934" s="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</row>
    <row r="935" spans="1:58" ht="15.75" customHeight="1" x14ac:dyDescent="0.2">
      <c r="A935" s="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</row>
    <row r="936" spans="1:58" ht="15.75" customHeight="1" x14ac:dyDescent="0.2">
      <c r="A936" s="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</row>
    <row r="937" spans="1:58" ht="15.75" customHeight="1" x14ac:dyDescent="0.2">
      <c r="A937" s="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</row>
    <row r="938" spans="1:58" ht="15.75" customHeight="1" x14ac:dyDescent="0.2">
      <c r="A938" s="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</row>
    <row r="939" spans="1:58" ht="15.75" customHeight="1" x14ac:dyDescent="0.2">
      <c r="A939" s="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</row>
    <row r="940" spans="1:58" ht="15.75" customHeight="1" x14ac:dyDescent="0.2">
      <c r="A940" s="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</row>
    <row r="941" spans="1:58" ht="15.75" customHeight="1" x14ac:dyDescent="0.2">
      <c r="A941" s="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</row>
    <row r="942" spans="1:58" ht="15.75" customHeight="1" x14ac:dyDescent="0.2">
      <c r="A942" s="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</row>
    <row r="943" spans="1:58" ht="15.75" customHeight="1" x14ac:dyDescent="0.2">
      <c r="A943" s="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</row>
    <row r="944" spans="1:58" ht="15.75" customHeight="1" x14ac:dyDescent="0.2">
      <c r="A944" s="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</row>
    <row r="945" spans="1:58" ht="15.75" customHeight="1" x14ac:dyDescent="0.2">
      <c r="A945" s="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</row>
    <row r="946" spans="1:58" ht="15.75" customHeight="1" x14ac:dyDescent="0.2">
      <c r="A946" s="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</row>
    <row r="947" spans="1:58" ht="15.75" customHeight="1" x14ac:dyDescent="0.2">
      <c r="A947" s="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</row>
    <row r="948" spans="1:58" ht="15.75" customHeight="1" x14ac:dyDescent="0.2">
      <c r="A948" s="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</row>
    <row r="949" spans="1:58" ht="15.75" customHeight="1" x14ac:dyDescent="0.2">
      <c r="A949" s="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</row>
    <row r="950" spans="1:58" ht="15.75" customHeight="1" x14ac:dyDescent="0.2">
      <c r="A950" s="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</row>
    <row r="951" spans="1:58" ht="15.75" customHeight="1" x14ac:dyDescent="0.2">
      <c r="A951" s="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</row>
    <row r="952" spans="1:58" ht="15.75" customHeight="1" x14ac:dyDescent="0.2">
      <c r="A952" s="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</row>
    <row r="953" spans="1:58" ht="15.75" customHeight="1" x14ac:dyDescent="0.2">
      <c r="A953" s="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</row>
    <row r="954" spans="1:58" ht="15.75" customHeight="1" x14ac:dyDescent="0.2">
      <c r="A954" s="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</row>
    <row r="955" spans="1:58" ht="15.75" customHeight="1" x14ac:dyDescent="0.2">
      <c r="A955" s="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</row>
    <row r="956" spans="1:58" ht="15.75" customHeight="1" x14ac:dyDescent="0.2">
      <c r="A956" s="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</row>
    <row r="957" spans="1:58" ht="15.75" customHeight="1" x14ac:dyDescent="0.2">
      <c r="A957" s="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</row>
    <row r="958" spans="1:58" ht="15.75" customHeight="1" x14ac:dyDescent="0.2">
      <c r="A958" s="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</row>
    <row r="959" spans="1:58" ht="15.75" customHeight="1" x14ac:dyDescent="0.2">
      <c r="A959" s="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</row>
    <row r="960" spans="1:58" ht="15.75" customHeight="1" x14ac:dyDescent="0.2">
      <c r="A960" s="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</row>
    <row r="961" spans="1:58" ht="15.75" customHeight="1" x14ac:dyDescent="0.2">
      <c r="A961" s="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</row>
    <row r="962" spans="1:58" ht="15.75" customHeight="1" x14ac:dyDescent="0.2">
      <c r="A962" s="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</row>
    <row r="963" spans="1:58" ht="15.75" customHeight="1" x14ac:dyDescent="0.2">
      <c r="A963" s="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</row>
    <row r="964" spans="1:58" ht="15.75" customHeight="1" x14ac:dyDescent="0.2">
      <c r="A964" s="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</row>
    <row r="965" spans="1:58" ht="15.75" customHeight="1" x14ac:dyDescent="0.2">
      <c r="A965" s="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</row>
    <row r="966" spans="1:58" ht="15.75" customHeight="1" x14ac:dyDescent="0.2">
      <c r="A966" s="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</row>
    <row r="967" spans="1:58" ht="15.75" customHeight="1" x14ac:dyDescent="0.2">
      <c r="A967" s="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</row>
    <row r="968" spans="1:58" ht="15.75" customHeight="1" x14ac:dyDescent="0.2">
      <c r="A968" s="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</row>
    <row r="969" spans="1:58" ht="15.75" customHeight="1" x14ac:dyDescent="0.2">
      <c r="A969" s="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</row>
    <row r="970" spans="1:58" ht="15.75" customHeight="1" x14ac:dyDescent="0.2">
      <c r="A970" s="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</row>
    <row r="971" spans="1:58" ht="15.75" customHeight="1" x14ac:dyDescent="0.2">
      <c r="A971" s="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</row>
    <row r="972" spans="1:58" ht="15.75" customHeight="1" x14ac:dyDescent="0.2">
      <c r="A972" s="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</row>
    <row r="973" spans="1:58" ht="15.75" customHeight="1" x14ac:dyDescent="0.2">
      <c r="A973" s="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</row>
    <row r="974" spans="1:58" ht="15.75" customHeight="1" x14ac:dyDescent="0.2">
      <c r="A974" s="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</row>
    <row r="975" spans="1:58" ht="15.75" customHeight="1" x14ac:dyDescent="0.2">
      <c r="A975" s="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</row>
    <row r="976" spans="1:58" ht="15.75" customHeight="1" x14ac:dyDescent="0.2">
      <c r="A976" s="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</row>
    <row r="977" spans="1:58" ht="15.75" customHeight="1" x14ac:dyDescent="0.2">
      <c r="A977" s="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</row>
    <row r="978" spans="1:58" ht="15.75" customHeight="1" x14ac:dyDescent="0.2">
      <c r="A978" s="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</row>
    <row r="979" spans="1:58" ht="15.75" customHeight="1" x14ac:dyDescent="0.2">
      <c r="A979" s="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</row>
    <row r="980" spans="1:58" ht="15.75" customHeight="1" x14ac:dyDescent="0.2">
      <c r="A980" s="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</row>
    <row r="981" spans="1:58" ht="15.75" customHeight="1" x14ac:dyDescent="0.2">
      <c r="A981" s="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</row>
    <row r="982" spans="1:58" ht="15.75" customHeight="1" x14ac:dyDescent="0.2">
      <c r="A982" s="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</row>
    <row r="983" spans="1:58" ht="15.75" customHeight="1" x14ac:dyDescent="0.2">
      <c r="A983" s="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</row>
    <row r="984" spans="1:58" ht="15.75" customHeight="1" x14ac:dyDescent="0.2">
      <c r="A984" s="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</row>
    <row r="985" spans="1:58" ht="15.75" customHeight="1" x14ac:dyDescent="0.2">
      <c r="A985" s="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</row>
    <row r="986" spans="1:58" ht="15.75" customHeight="1" x14ac:dyDescent="0.2">
      <c r="A986" s="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</row>
    <row r="987" spans="1:58" ht="15.75" customHeight="1" x14ac:dyDescent="0.2">
      <c r="A987" s="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</row>
    <row r="988" spans="1:58" ht="15.75" customHeight="1" x14ac:dyDescent="0.2">
      <c r="A988" s="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</row>
    <row r="989" spans="1:58" ht="15.75" customHeight="1" x14ac:dyDescent="0.2">
      <c r="A989" s="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</row>
    <row r="990" spans="1:58" ht="15.75" customHeight="1" x14ac:dyDescent="0.2">
      <c r="A990" s="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</row>
    <row r="991" spans="1:58" ht="15.75" customHeight="1" x14ac:dyDescent="0.2">
      <c r="A991" s="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</row>
    <row r="992" spans="1:58" ht="15.75" customHeight="1" x14ac:dyDescent="0.2">
      <c r="A992" s="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</row>
    <row r="993" spans="1:58" ht="15.75" customHeight="1" x14ac:dyDescent="0.2">
      <c r="A993" s="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</row>
    <row r="994" spans="1:58" ht="15.75" customHeight="1" x14ac:dyDescent="0.2">
      <c r="A994" s="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</row>
    <row r="995" spans="1:58" ht="15.75" customHeight="1" x14ac:dyDescent="0.2">
      <c r="A995" s="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</row>
    <row r="996" spans="1:58" ht="15.75" customHeight="1" x14ac:dyDescent="0.2">
      <c r="A996" s="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</row>
    <row r="997" spans="1:58" ht="15.75" customHeight="1" x14ac:dyDescent="0.2">
      <c r="A997" s="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</row>
    <row r="998" spans="1:58" ht="15.75" customHeight="1" x14ac:dyDescent="0.2">
      <c r="A998" s="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</row>
    <row r="999" spans="1:58" ht="15.75" customHeight="1" x14ac:dyDescent="0.2">
      <c r="A999" s="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</row>
    <row r="1000" spans="1:58" ht="15.75" customHeight="1" x14ac:dyDescent="0.2">
      <c r="A1000" s="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</row>
  </sheetData>
  <mergeCells count="5">
    <mergeCell ref="G3:K3"/>
    <mergeCell ref="M3:Q3"/>
    <mergeCell ref="S3:W3"/>
    <mergeCell ref="B11:B12"/>
    <mergeCell ref="C11:F11"/>
  </mergeCells>
  <pageMargins left="0.3" right="0.3" top="0.3" bottom="0.3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>
          <x14:formula1>
            <xm:f>'Data Settings'!$B$3:$B$26</xm:f>
          </x14:formula1>
          <xm:sqref>M3</xm:sqref>
        </x14:dataValidation>
        <x14:dataValidation type="list" allowBlank="1" showErrorMessage="1">
          <x14:formula1>
            <xm:f>'Data Settings'!$D$3:$D$12</xm:f>
          </x14:formula1>
          <xm:sqref>S3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D6DCE4"/>
  </sheetPr>
  <dimension ref="A1:Z1000"/>
  <sheetViews>
    <sheetView showGridLines="0" workbookViewId="0"/>
  </sheetViews>
  <sheetFormatPr baseColWidth="10" defaultColWidth="11.28515625" defaultRowHeight="15" customHeight="1" x14ac:dyDescent="0.2"/>
  <cols>
    <col min="1" max="1" width="3.28515625" customWidth="1"/>
    <col min="2" max="2" width="11.42578125" customWidth="1"/>
    <col min="3" max="3" width="3.28515625" customWidth="1"/>
    <col min="4" max="4" width="10.85546875" customWidth="1"/>
    <col min="5" max="5" width="2.42578125" customWidth="1"/>
    <col min="6" max="6" width="3.28515625" customWidth="1"/>
    <col min="7" max="26" width="10.85546875" customWidth="1"/>
  </cols>
  <sheetData>
    <row r="1" spans="1:26" ht="15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7.5" customHeight="1" x14ac:dyDescent="0.2">
      <c r="A2" s="1"/>
      <c r="B2" s="4" t="s">
        <v>0</v>
      </c>
      <c r="C2" s="1"/>
      <c r="D2" s="4" t="s">
        <v>3</v>
      </c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">
      <c r="A3" s="1"/>
      <c r="B3" s="7">
        <v>0.25</v>
      </c>
      <c r="C3" s="1"/>
      <c r="D3" s="7" t="s">
        <v>4</v>
      </c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">
      <c r="A4" s="1"/>
      <c r="B4" s="7">
        <v>0.29166666666666669</v>
      </c>
      <c r="C4" s="1"/>
      <c r="D4" s="7" t="s">
        <v>5</v>
      </c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">
      <c r="A5" s="1"/>
      <c r="B5" s="7">
        <v>0.33333333333333331</v>
      </c>
      <c r="C5" s="1"/>
      <c r="D5" s="7" t="s">
        <v>6</v>
      </c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">
      <c r="A6" s="1"/>
      <c r="B6" s="7">
        <v>0.375</v>
      </c>
      <c r="C6" s="1"/>
      <c r="D6" s="7" t="s">
        <v>7</v>
      </c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">
      <c r="A7" s="1"/>
      <c r="B7" s="7">
        <v>0.41666666666666669</v>
      </c>
      <c r="C7" s="1"/>
      <c r="D7" s="7" t="s">
        <v>8</v>
      </c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">
      <c r="A8" s="1"/>
      <c r="B8" s="7">
        <v>0.45833333333333331</v>
      </c>
      <c r="C8" s="1"/>
      <c r="D8" s="7" t="s">
        <v>9</v>
      </c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">
      <c r="A9" s="1"/>
      <c r="B9" s="7">
        <v>0.5</v>
      </c>
      <c r="C9" s="1"/>
      <c r="D9" s="7" t="s">
        <v>10</v>
      </c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">
      <c r="A10" s="1"/>
      <c r="B10" s="7">
        <v>0.54166666666666663</v>
      </c>
      <c r="C10" s="1"/>
      <c r="D10" s="7" t="s">
        <v>12</v>
      </c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">
      <c r="A11" s="1"/>
      <c r="B11" s="7">
        <v>0.58333333333333337</v>
      </c>
      <c r="C11" s="1"/>
      <c r="D11" s="7" t="s">
        <v>13</v>
      </c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">
      <c r="A12" s="1"/>
      <c r="B12" s="7">
        <v>0.625</v>
      </c>
      <c r="C12" s="1"/>
      <c r="D12" s="7" t="s">
        <v>14</v>
      </c>
      <c r="E12" s="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">
      <c r="A13" s="1"/>
      <c r="B13" s="7">
        <v>0.66666666666666663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">
      <c r="A14" s="1"/>
      <c r="B14" s="7">
        <v>0.70833333333333337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">
      <c r="A15" s="1"/>
      <c r="B15" s="7">
        <v>0.75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">
      <c r="A16" s="1"/>
      <c r="B16" s="7">
        <v>0.79166666666666663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">
      <c r="A17" s="1"/>
      <c r="B17" s="7">
        <v>0.83333333333333337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2">
      <c r="A18" s="1"/>
      <c r="B18" s="7">
        <v>0.875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">
      <c r="A19" s="1"/>
      <c r="B19" s="7">
        <v>0.91666666666666663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">
      <c r="A20" s="1"/>
      <c r="B20" s="7">
        <v>0.95833333333333337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">
      <c r="A21" s="1"/>
      <c r="B21" s="7">
        <v>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">
      <c r="A22" s="1"/>
      <c r="B22" s="7">
        <v>4.1666666666666664E-2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">
      <c r="A23" s="1"/>
      <c r="B23" s="7">
        <v>8.3333333333333329E-2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">
      <c r="A24" s="1"/>
      <c r="B24" s="7">
        <v>0.125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">
      <c r="A25" s="1"/>
      <c r="B25" s="7">
        <v>0.16666666666666666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">
      <c r="A26" s="1"/>
      <c r="B26" s="7">
        <v>0.20833333333333334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">
      <c r="A28" s="1"/>
      <c r="B28" s="17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">
      <c r="A29" s="1"/>
      <c r="B29" s="17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">
      <c r="A30" s="1"/>
      <c r="B30" s="17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">
      <c r="A31" s="1"/>
      <c r="B31" s="17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">
      <c r="A32" s="1"/>
      <c r="B32" s="17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">
      <c r="A33" s="1"/>
      <c r="B33" s="17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">
      <c r="A34" s="1"/>
      <c r="B34" s="17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">
      <c r="A35" s="1"/>
      <c r="B35" s="17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">
      <c r="A36" s="1"/>
      <c r="B36" s="17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">
      <c r="A37" s="1"/>
      <c r="B37" s="17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">
      <c r="A38" s="1"/>
      <c r="B38" s="17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">
      <c r="A39" s="1"/>
      <c r="B39" s="17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">
      <c r="A40" s="1"/>
      <c r="B40" s="17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">
      <c r="A41" s="1"/>
      <c r="B41" s="17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">
      <c r="A42" s="1"/>
      <c r="B42" s="17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">
      <c r="A43" s="1"/>
      <c r="B43" s="17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">
      <c r="A44" s="1"/>
      <c r="B44" s="17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">
      <c r="A45" s="1"/>
      <c r="B45" s="17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">
      <c r="A46" s="1"/>
      <c r="B46" s="17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">
      <c r="A47" s="1"/>
      <c r="B47" s="17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">
      <c r="A48" s="1"/>
      <c r="B48" s="1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">
      <c r="A49" s="1"/>
      <c r="B49" s="17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">
      <c r="A50" s="1"/>
      <c r="B50" s="17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">
      <c r="A51" s="1"/>
      <c r="B51" s="17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">
      <c r="A52" s="1"/>
      <c r="B52" s="17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">
      <c r="A53" s="1"/>
      <c r="B53" s="17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">
      <c r="A54" s="1"/>
      <c r="B54" s="1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">
      <c r="A55" s="1"/>
      <c r="B55" s="1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">
      <c r="A56" s="1"/>
      <c r="B56" s="1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">
      <c r="A57" s="1"/>
      <c r="B57" s="1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">
      <c r="A58" s="1"/>
      <c r="B58" s="17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">
      <c r="A59" s="1"/>
      <c r="B59" s="17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">
      <c r="A60" s="1"/>
      <c r="B60" s="17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">
      <c r="A61" s="1"/>
      <c r="B61" s="1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">
      <c r="A62" s="1"/>
      <c r="B62" s="17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">
      <c r="A63" s="1"/>
      <c r="B63" s="1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">
      <c r="A64" s="1"/>
      <c r="B64" s="17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">
      <c r="A65" s="1"/>
      <c r="B65" s="17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">
      <c r="A66" s="1"/>
      <c r="B66" s="17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">
      <c r="A67" s="1"/>
      <c r="B67" s="17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">
      <c r="A68" s="1"/>
      <c r="B68" s="17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">
      <c r="A69" s="1"/>
      <c r="B69" s="17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">
      <c r="A70" s="1"/>
      <c r="B70" s="17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">
      <c r="A71" s="1"/>
      <c r="B71" s="17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">
      <c r="A72" s="1"/>
      <c r="B72" s="17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">
      <c r="A73" s="1"/>
      <c r="B73" s="17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">
      <c r="A74" s="1"/>
      <c r="B74" s="17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">
      <c r="A75" s="1"/>
      <c r="B75" s="1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">
      <c r="A76" s="1"/>
      <c r="B76" s="17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">
      <c r="A77" s="1"/>
      <c r="B77" s="17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">
      <c r="A78" s="1"/>
      <c r="B78" s="1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">
      <c r="A79" s="1"/>
      <c r="B79" s="17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">
      <c r="A80" s="1"/>
      <c r="B80" s="17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">
      <c r="A81" s="1"/>
      <c r="B81" s="17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">
      <c r="A82" s="1"/>
      <c r="B82" s="17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">
      <c r="A83" s="1"/>
      <c r="B83" s="17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">
      <c r="A84" s="1"/>
      <c r="B84" s="17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">
      <c r="A85" s="1"/>
      <c r="B85" s="17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">
      <c r="A86" s="1"/>
      <c r="B86" s="17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">
      <c r="A87" s="1"/>
      <c r="B87" s="17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">
      <c r="A88" s="1"/>
      <c r="B88" s="17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">
      <c r="A89" s="1"/>
      <c r="B89" s="17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">
      <c r="A90" s="1"/>
      <c r="B90" s="17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">
      <c r="A91" s="1"/>
      <c r="B91" s="17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">
      <c r="A92" s="1"/>
      <c r="B92" s="17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">
      <c r="A93" s="1"/>
      <c r="B93" s="17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">
      <c r="A94" s="1"/>
      <c r="B94" s="17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">
      <c r="A95" s="1"/>
      <c r="B95" s="17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">
      <c r="A96" s="1"/>
      <c r="B96" s="17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">
      <c r="A97" s="1"/>
      <c r="B97" s="1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">
      <c r="A98" s="1"/>
      <c r="B98" s="17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">
      <c r="A99" s="1"/>
      <c r="B99" s="17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">
      <c r="A100" s="1"/>
      <c r="B100" s="17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">
      <c r="A101" s="1"/>
      <c r="B101" s="17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">
      <c r="A102" s="1"/>
      <c r="B102" s="17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">
      <c r="A103" s="1"/>
      <c r="B103" s="1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">
      <c r="A104" s="1"/>
      <c r="B104" s="1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">
      <c r="A105" s="1"/>
      <c r="B105" s="1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">
      <c r="A106" s="1"/>
      <c r="B106" s="1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">
      <c r="A107" s="1"/>
      <c r="B107" s="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">
      <c r="A108" s="1"/>
      <c r="B108" s="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">
      <c r="A109" s="1"/>
      <c r="B109" s="1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">
      <c r="A110" s="1"/>
      <c r="B110" s="17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">
      <c r="A111" s="1"/>
      <c r="B111" s="1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">
      <c r="A112" s="1"/>
      <c r="B112" s="1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">
      <c r="A113" s="1"/>
      <c r="B113" s="1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">
      <c r="A114" s="1"/>
      <c r="B114" s="1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">
      <c r="A115" s="1"/>
      <c r="B115" s="1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">
      <c r="A116" s="1"/>
      <c r="B116" s="1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">
      <c r="A117" s="1"/>
      <c r="B117" s="1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">
      <c r="A118" s="1"/>
      <c r="B118" s="1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">
      <c r="A119" s="1"/>
      <c r="B119" s="1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">
      <c r="A120" s="1"/>
      <c r="B120" s="1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">
      <c r="A121" s="1"/>
      <c r="B121" s="1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">
      <c r="A122" s="1"/>
      <c r="B122" s="1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">
      <c r="A123" s="1"/>
      <c r="B123" s="1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">
      <c r="A124" s="1"/>
      <c r="B124" s="1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">
      <c r="A125" s="1"/>
      <c r="B125" s="1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">
      <c r="A126" s="1"/>
      <c r="B126" s="17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">
      <c r="A127" s="1"/>
      <c r="B127" s="17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">
      <c r="A128" s="1"/>
      <c r="B128" s="17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">
      <c r="A129" s="1"/>
      <c r="B129" s="17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">
      <c r="A130" s="1"/>
      <c r="B130" s="17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">
      <c r="A131" s="1"/>
      <c r="B131" s="17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">
      <c r="A132" s="1"/>
      <c r="B132" s="17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">
      <c r="A133" s="1"/>
      <c r="B133" s="17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">
      <c r="A134" s="1"/>
      <c r="B134" s="17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">
      <c r="A135" s="1"/>
      <c r="B135" s="17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">
      <c r="A136" s="1"/>
      <c r="B136" s="17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">
      <c r="A137" s="1"/>
      <c r="B137" s="17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">
      <c r="A138" s="1"/>
      <c r="B138" s="17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">
      <c r="A139" s="1"/>
      <c r="B139" s="17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">
      <c r="A140" s="1"/>
      <c r="B140" s="17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">
      <c r="A141" s="1"/>
      <c r="B141" s="17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">
      <c r="A142" s="1"/>
      <c r="B142" s="17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">
      <c r="A143" s="1"/>
      <c r="B143" s="17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">
      <c r="A144" s="1"/>
      <c r="B144" s="17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">
      <c r="A145" s="1"/>
      <c r="B145" s="17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">
      <c r="A146" s="1"/>
      <c r="B146" s="17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">
      <c r="A147" s="1"/>
      <c r="B147" s="17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">
      <c r="A148" s="1"/>
      <c r="B148" s="17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">
      <c r="A149" s="1"/>
      <c r="B149" s="17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">
      <c r="A150" s="1"/>
      <c r="B150" s="17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">
      <c r="A151" s="1"/>
      <c r="B151" s="17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">
      <c r="A152" s="1"/>
      <c r="B152" s="17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">
      <c r="A153" s="1"/>
      <c r="B153" s="17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">
      <c r="A154" s="1"/>
      <c r="B154" s="17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">
      <c r="A155" s="1"/>
      <c r="B155" s="1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">
      <c r="A156" s="1"/>
      <c r="B156" s="1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">
      <c r="A157" s="1"/>
      <c r="B157" s="17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">
      <c r="A158" s="1"/>
      <c r="B158" s="17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">
      <c r="A159" s="1"/>
      <c r="B159" s="17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">
      <c r="A160" s="1"/>
      <c r="B160" s="17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">
      <c r="A161" s="1"/>
      <c r="B161" s="17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">
      <c r="A162" s="1"/>
      <c r="B162" s="17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">
      <c r="A163" s="1"/>
      <c r="B163" s="17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">
      <c r="A164" s="1"/>
      <c r="B164" s="17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">
      <c r="A165" s="1"/>
      <c r="B165" s="17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">
      <c r="A166" s="1"/>
      <c r="B166" s="17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">
      <c r="A167" s="1"/>
      <c r="B167" s="17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">
      <c r="A168" s="1"/>
      <c r="B168" s="17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">
      <c r="A169" s="1"/>
      <c r="B169" s="17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">
      <c r="A170" s="1"/>
      <c r="B170" s="17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">
      <c r="A171" s="1"/>
      <c r="B171" s="17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">
      <c r="A172" s="1"/>
      <c r="B172" s="17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">
      <c r="A173" s="1"/>
      <c r="B173" s="17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">
      <c r="A174" s="1"/>
      <c r="B174" s="17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">
      <c r="A175" s="1"/>
      <c r="B175" s="17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">
      <c r="A176" s="1"/>
      <c r="B176" s="17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">
      <c r="A177" s="1"/>
      <c r="B177" s="17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">
      <c r="A178" s="1"/>
      <c r="B178" s="17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">
      <c r="A179" s="1"/>
      <c r="B179" s="17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">
      <c r="A180" s="1"/>
      <c r="B180" s="17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">
      <c r="A181" s="1"/>
      <c r="B181" s="17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">
      <c r="A182" s="1"/>
      <c r="B182" s="17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">
      <c r="A183" s="1"/>
      <c r="B183" s="17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">
      <c r="A184" s="1"/>
      <c r="B184" s="17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">
      <c r="A185" s="1"/>
      <c r="B185" s="17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">
      <c r="A186" s="1"/>
      <c r="B186" s="17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">
      <c r="A187" s="1"/>
      <c r="B187" s="17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">
      <c r="A188" s="1"/>
      <c r="B188" s="17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">
      <c r="A189" s="1"/>
      <c r="B189" s="17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">
      <c r="A190" s="1"/>
      <c r="B190" s="17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">
      <c r="A191" s="1"/>
      <c r="B191" s="17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">
      <c r="A192" s="1"/>
      <c r="B192" s="17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">
      <c r="A193" s="1"/>
      <c r="B193" s="17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">
      <c r="A194" s="1"/>
      <c r="B194" s="17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">
      <c r="A195" s="1"/>
      <c r="B195" s="17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">
      <c r="A196" s="1"/>
      <c r="B196" s="17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">
      <c r="A197" s="1"/>
      <c r="B197" s="17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">
      <c r="A198" s="1"/>
      <c r="B198" s="17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">
      <c r="A199" s="1"/>
      <c r="B199" s="17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">
      <c r="A200" s="1"/>
      <c r="B200" s="17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">
      <c r="A201" s="1"/>
      <c r="B201" s="17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">
      <c r="A202" s="1"/>
      <c r="B202" s="17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">
      <c r="A203" s="1"/>
      <c r="B203" s="17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">
      <c r="A204" s="1"/>
      <c r="B204" s="1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">
      <c r="A205" s="1"/>
      <c r="B205" s="17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">
      <c r="A206" s="1"/>
      <c r="B206" s="17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">
      <c r="A207" s="1"/>
      <c r="B207" s="1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">
      <c r="A208" s="1"/>
      <c r="B208" s="17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">
      <c r="A209" s="1"/>
      <c r="B209" s="17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">
      <c r="A210" s="1"/>
      <c r="B210" s="17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">
      <c r="A211" s="1"/>
      <c r="B211" s="1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">
      <c r="A212" s="1"/>
      <c r="B212" s="17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">
      <c r="A213" s="1"/>
      <c r="B213" s="17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">
      <c r="A214" s="1"/>
      <c r="B214" s="17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">
      <c r="A215" s="1"/>
      <c r="B215" s="17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">
      <c r="A216" s="1"/>
      <c r="B216" s="17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">
      <c r="A217" s="1"/>
      <c r="B217" s="1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">
      <c r="A218" s="1"/>
      <c r="B218" s="17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">
      <c r="A219" s="1"/>
      <c r="B219" s="17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">
      <c r="A220" s="1"/>
      <c r="B220" s="17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">
      <c r="A221" s="1"/>
      <c r="B221" s="17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">
      <c r="A222" s="1"/>
      <c r="B222" s="17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">
      <c r="A223" s="1"/>
      <c r="B223" s="1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">
      <c r="A224" s="1"/>
      <c r="B224" s="17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">
      <c r="A225" s="1"/>
      <c r="B225" s="17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">
      <c r="A226" s="1"/>
      <c r="B226" s="17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">
      <c r="A227" s="1"/>
      <c r="B227" s="1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">
      <c r="A228" s="1"/>
      <c r="B228" s="1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">
      <c r="A229" s="1"/>
      <c r="B229" s="1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">
      <c r="A230" s="1"/>
      <c r="B230" s="1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">
      <c r="A231" s="1"/>
      <c r="B231" s="17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">
      <c r="A232" s="1"/>
      <c r="B232" s="17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">
      <c r="A233" s="1"/>
      <c r="B233" s="1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">
      <c r="A234" s="1"/>
      <c r="B234" s="17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">
      <c r="A235" s="1"/>
      <c r="B235" s="17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">
      <c r="A236" s="1"/>
      <c r="B236" s="17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">
      <c r="A237" s="1"/>
      <c r="B237" s="1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">
      <c r="A238" s="1"/>
      <c r="B238" s="17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">
      <c r="A239" s="1"/>
      <c r="B239" s="17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">
      <c r="A240" s="1"/>
      <c r="B240" s="17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">
      <c r="A241" s="1"/>
      <c r="B241" s="17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">
      <c r="A242" s="1"/>
      <c r="B242" s="17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">
      <c r="A243" s="1"/>
      <c r="B243" s="17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">
      <c r="A244" s="1"/>
      <c r="B244" s="17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">
      <c r="A245" s="1"/>
      <c r="B245" s="17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">
      <c r="A246" s="1"/>
      <c r="B246" s="1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">
      <c r="A247" s="1"/>
      <c r="B247" s="1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">
      <c r="A248" s="1"/>
      <c r="B248" s="1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">
      <c r="A249" s="1"/>
      <c r="B249" s="1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">
      <c r="A250" s="1"/>
      <c r="B250" s="17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">
      <c r="A251" s="1"/>
      <c r="B251" s="17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">
      <c r="A252" s="1"/>
      <c r="B252" s="1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">
      <c r="A253" s="1"/>
      <c r="B253" s="1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">
      <c r="A254" s="1"/>
      <c r="B254" s="17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">
      <c r="A255" s="1"/>
      <c r="B255" s="1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">
      <c r="A256" s="1"/>
      <c r="B256" s="1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">
      <c r="A257" s="1"/>
      <c r="B257" s="1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">
      <c r="A258" s="1"/>
      <c r="B258" s="17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">
      <c r="A259" s="1"/>
      <c r="B259" s="17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">
      <c r="A260" s="1"/>
      <c r="B260" s="1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">
      <c r="A261" s="1"/>
      <c r="B261" s="17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">
      <c r="A262" s="1"/>
      <c r="B262" s="1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">
      <c r="A263" s="1"/>
      <c r="B263" s="1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">
      <c r="A264" s="1"/>
      <c r="B264" s="1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">
      <c r="A265" s="1"/>
      <c r="B265" s="1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">
      <c r="A266" s="1"/>
      <c r="B266" s="17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">
      <c r="A267" s="1"/>
      <c r="B267" s="1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">
      <c r="A268" s="1"/>
      <c r="B268" s="17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">
      <c r="A269" s="1"/>
      <c r="B269" s="17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">
      <c r="A270" s="1"/>
      <c r="B270" s="17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">
      <c r="A271" s="1"/>
      <c r="B271" s="17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">
      <c r="A272" s="1"/>
      <c r="B272" s="17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">
      <c r="A273" s="1"/>
      <c r="B273" s="17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">
      <c r="A274" s="1"/>
      <c r="B274" s="17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">
      <c r="A275" s="1"/>
      <c r="B275" s="17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">
      <c r="A276" s="1"/>
      <c r="B276" s="1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">
      <c r="A277" s="1"/>
      <c r="B277" s="1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">
      <c r="A278" s="1"/>
      <c r="B278" s="17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">
      <c r="A279" s="1"/>
      <c r="B279" s="17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">
      <c r="A280" s="1"/>
      <c r="B280" s="1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">
      <c r="A281" s="1"/>
      <c r="B281" s="17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">
      <c r="A282" s="1"/>
      <c r="B282" s="17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">
      <c r="A283" s="1"/>
      <c r="B283" s="17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">
      <c r="A284" s="1"/>
      <c r="B284" s="17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">
      <c r="A285" s="1"/>
      <c r="B285" s="1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">
      <c r="A286" s="1"/>
      <c r="B286" s="17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">
      <c r="A287" s="1"/>
      <c r="B287" s="17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">
      <c r="A288" s="1"/>
      <c r="B288" s="17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">
      <c r="A289" s="1"/>
      <c r="B289" s="17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">
      <c r="A290" s="1"/>
      <c r="B290" s="17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">
      <c r="A291" s="1"/>
      <c r="B291" s="17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">
      <c r="A292" s="1"/>
      <c r="B292" s="17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">
      <c r="A293" s="1"/>
      <c r="B293" s="17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">
      <c r="A294" s="1"/>
      <c r="B294" s="17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">
      <c r="A295" s="1"/>
      <c r="B295" s="17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">
      <c r="A296" s="1"/>
      <c r="B296" s="17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">
      <c r="A297" s="1"/>
      <c r="B297" s="17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">
      <c r="A298" s="1"/>
      <c r="B298" s="17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">
      <c r="A299" s="1"/>
      <c r="B299" s="17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">
      <c r="A300" s="1"/>
      <c r="B300" s="17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">
      <c r="A301" s="1"/>
      <c r="B301" s="17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">
      <c r="A302" s="1"/>
      <c r="B302" s="1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">
      <c r="A303" s="1"/>
      <c r="B303" s="17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">
      <c r="A304" s="1"/>
      <c r="B304" s="17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">
      <c r="A305" s="1"/>
      <c r="B305" s="17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">
      <c r="A306" s="1"/>
      <c r="B306" s="1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">
      <c r="A307" s="1"/>
      <c r="B307" s="17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">
      <c r="A308" s="1"/>
      <c r="B308" s="17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">
      <c r="A309" s="1"/>
      <c r="B309" s="1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">
      <c r="A310" s="1"/>
      <c r="B310" s="17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">
      <c r="A311" s="1"/>
      <c r="B311" s="1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">
      <c r="A312" s="1"/>
      <c r="B312" s="17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">
      <c r="A313" s="1"/>
      <c r="B313" s="17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">
      <c r="A314" s="1"/>
      <c r="B314" s="1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">
      <c r="A315" s="1"/>
      <c r="B315" s="17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">
      <c r="A316" s="1"/>
      <c r="B316" s="17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">
      <c r="A317" s="1"/>
      <c r="B317" s="17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">
      <c r="A318" s="1"/>
      <c r="B318" s="17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">
      <c r="A319" s="1"/>
      <c r="B319" s="17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">
      <c r="A320" s="1"/>
      <c r="B320" s="17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">
      <c r="A321" s="1"/>
      <c r="B321" s="17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">
      <c r="A322" s="1"/>
      <c r="B322" s="17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">
      <c r="A323" s="1"/>
      <c r="B323" s="17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">
      <c r="A324" s="1"/>
      <c r="B324" s="17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">
      <c r="A325" s="1"/>
      <c r="B325" s="17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">
      <c r="A326" s="1"/>
      <c r="B326" s="17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">
      <c r="A327" s="1"/>
      <c r="B327" s="17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">
      <c r="A328" s="1"/>
      <c r="B328" s="17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">
      <c r="A329" s="1"/>
      <c r="B329" s="17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">
      <c r="A330" s="1"/>
      <c r="B330" s="17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">
      <c r="A331" s="1"/>
      <c r="B331" s="17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">
      <c r="A332" s="1"/>
      <c r="B332" s="17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">
      <c r="A333" s="1"/>
      <c r="B333" s="17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">
      <c r="A334" s="1"/>
      <c r="B334" s="17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">
      <c r="A335" s="1"/>
      <c r="B335" s="17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">
      <c r="A336" s="1"/>
      <c r="B336" s="17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">
      <c r="A337" s="1"/>
      <c r="B337" s="17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">
      <c r="A338" s="1"/>
      <c r="B338" s="17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">
      <c r="A339" s="1"/>
      <c r="B339" s="17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">
      <c r="A340" s="1"/>
      <c r="B340" s="17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">
      <c r="A341" s="1"/>
      <c r="B341" s="17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">
      <c r="A342" s="1"/>
      <c r="B342" s="17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">
      <c r="A343" s="1"/>
      <c r="B343" s="17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">
      <c r="A344" s="1"/>
      <c r="B344" s="17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">
      <c r="A345" s="1"/>
      <c r="B345" s="17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">
      <c r="A346" s="1"/>
      <c r="B346" s="17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">
      <c r="A347" s="1"/>
      <c r="B347" s="17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">
      <c r="A348" s="1"/>
      <c r="B348" s="17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">
      <c r="A349" s="1"/>
      <c r="B349" s="17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">
      <c r="A350" s="1"/>
      <c r="B350" s="17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">
      <c r="A351" s="1"/>
      <c r="B351" s="17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">
      <c r="A352" s="1"/>
      <c r="B352" s="1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">
      <c r="A353" s="1"/>
      <c r="B353" s="17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">
      <c r="A354" s="1"/>
      <c r="B354" s="17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">
      <c r="A355" s="1"/>
      <c r="B355" s="17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">
      <c r="A356" s="1"/>
      <c r="B356" s="17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">
      <c r="A357" s="1"/>
      <c r="B357" s="17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">
      <c r="A358" s="1"/>
      <c r="B358" s="17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">
      <c r="A359" s="1"/>
      <c r="B359" s="17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">
      <c r="A360" s="1"/>
      <c r="B360" s="1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">
      <c r="A361" s="1"/>
      <c r="B361" s="17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">
      <c r="A362" s="1"/>
      <c r="B362" s="17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">
      <c r="A363" s="1"/>
      <c r="B363" s="17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">
      <c r="A364" s="1"/>
      <c r="B364" s="1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">
      <c r="A365" s="1"/>
      <c r="B365" s="17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">
      <c r="A366" s="1"/>
      <c r="B366" s="17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">
      <c r="A367" s="1"/>
      <c r="B367" s="17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">
      <c r="A368" s="1"/>
      <c r="B368" s="17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">
      <c r="A369" s="1"/>
      <c r="B369" s="17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">
      <c r="A370" s="1"/>
      <c r="B370" s="17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">
      <c r="A371" s="1"/>
      <c r="B371" s="17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">
      <c r="A372" s="1"/>
      <c r="B372" s="17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">
      <c r="A373" s="1"/>
      <c r="B373" s="17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">
      <c r="A374" s="1"/>
      <c r="B374" s="17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">
      <c r="A375" s="1"/>
      <c r="B375" s="17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">
      <c r="A376" s="1"/>
      <c r="B376" s="17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">
      <c r="A377" s="1"/>
      <c r="B377" s="17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">
      <c r="A378" s="1"/>
      <c r="B378" s="17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">
      <c r="A379" s="1"/>
      <c r="B379" s="17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">
      <c r="A380" s="1"/>
      <c r="B380" s="17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">
      <c r="A381" s="1"/>
      <c r="B381" s="17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">
      <c r="A382" s="1"/>
      <c r="B382" s="17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">
      <c r="A383" s="1"/>
      <c r="B383" s="17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">
      <c r="A384" s="1"/>
      <c r="B384" s="17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">
      <c r="A385" s="1"/>
      <c r="B385" s="17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">
      <c r="A386" s="1"/>
      <c r="B386" s="17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">
      <c r="A387" s="1"/>
      <c r="B387" s="17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">
      <c r="A388" s="1"/>
      <c r="B388" s="17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">
      <c r="A389" s="1"/>
      <c r="B389" s="17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">
      <c r="A390" s="1"/>
      <c r="B390" s="17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">
      <c r="A391" s="1"/>
      <c r="B391" s="17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">
      <c r="A392" s="1"/>
      <c r="B392" s="17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">
      <c r="A393" s="1"/>
      <c r="B393" s="17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">
      <c r="A394" s="1"/>
      <c r="B394" s="17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">
      <c r="A395" s="1"/>
      <c r="B395" s="17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">
      <c r="A396" s="1"/>
      <c r="B396" s="17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">
      <c r="A397" s="1"/>
      <c r="B397" s="17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">
      <c r="A398" s="1"/>
      <c r="B398" s="17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">
      <c r="A399" s="1"/>
      <c r="B399" s="1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">
      <c r="A400" s="1"/>
      <c r="B400" s="17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">
      <c r="A401" s="1"/>
      <c r="B401" s="17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">
      <c r="A402" s="1"/>
      <c r="B402" s="1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">
      <c r="A403" s="1"/>
      <c r="B403" s="17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">
      <c r="A404" s="1"/>
      <c r="B404" s="17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">
      <c r="A405" s="1"/>
      <c r="B405" s="17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">
      <c r="A406" s="1"/>
      <c r="B406" s="17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">
      <c r="A407" s="1"/>
      <c r="B407" s="17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">
      <c r="A408" s="1"/>
      <c r="B408" s="17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">
      <c r="A409" s="1"/>
      <c r="B409" s="1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">
      <c r="A410" s="1"/>
      <c r="B410" s="17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">
      <c r="A411" s="1"/>
      <c r="B411" s="17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">
      <c r="A412" s="1"/>
      <c r="B412" s="17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">
      <c r="A413" s="1"/>
      <c r="B413" s="1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">
      <c r="A414" s="1"/>
      <c r="B414" s="1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">
      <c r="A415" s="1"/>
      <c r="B415" s="17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">
      <c r="A416" s="1"/>
      <c r="B416" s="17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">
      <c r="A417" s="1"/>
      <c r="B417" s="17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">
      <c r="A418" s="1"/>
      <c r="B418" s="17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">
      <c r="A419" s="1"/>
      <c r="B419" s="17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">
      <c r="A420" s="1"/>
      <c r="B420" s="17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">
      <c r="A421" s="1"/>
      <c r="B421" s="17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">
      <c r="A422" s="1"/>
      <c r="B422" s="17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">
      <c r="A423" s="1"/>
      <c r="B423" s="17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">
      <c r="A424" s="1"/>
      <c r="B424" s="17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">
      <c r="A425" s="1"/>
      <c r="B425" s="17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">
      <c r="A426" s="1"/>
      <c r="B426" s="17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">
      <c r="A427" s="1"/>
      <c r="B427" s="17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">
      <c r="A428" s="1"/>
      <c r="B428" s="17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">
      <c r="A429" s="1"/>
      <c r="B429" s="17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">
      <c r="A430" s="1"/>
      <c r="B430" s="17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">
      <c r="A431" s="1"/>
      <c r="B431" s="17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">
      <c r="A432" s="1"/>
      <c r="B432" s="17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">
      <c r="A433" s="1"/>
      <c r="B433" s="17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">
      <c r="A434" s="1"/>
      <c r="B434" s="17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">
      <c r="A435" s="1"/>
      <c r="B435" s="17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">
      <c r="A436" s="1"/>
      <c r="B436" s="17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">
      <c r="A437" s="1"/>
      <c r="B437" s="17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">
      <c r="A438" s="1"/>
      <c r="B438" s="17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">
      <c r="A439" s="1"/>
      <c r="B439" s="17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">
      <c r="A440" s="1"/>
      <c r="B440" s="17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">
      <c r="A441" s="1"/>
      <c r="B441" s="17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">
      <c r="A442" s="1"/>
      <c r="B442" s="17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">
      <c r="A443" s="1"/>
      <c r="B443" s="17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">
      <c r="A444" s="1"/>
      <c r="B444" s="17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">
      <c r="A445" s="1"/>
      <c r="B445" s="17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">
      <c r="A446" s="1"/>
      <c r="B446" s="17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">
      <c r="A447" s="1"/>
      <c r="B447" s="17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">
      <c r="A448" s="1"/>
      <c r="B448" s="17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">
      <c r="A449" s="1"/>
      <c r="B449" s="17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">
      <c r="A450" s="1"/>
      <c r="B450" s="17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">
      <c r="A451" s="1"/>
      <c r="B451" s="17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">
      <c r="A452" s="1"/>
      <c r="B452" s="17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">
      <c r="A453" s="1"/>
      <c r="B453" s="17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">
      <c r="A454" s="1"/>
      <c r="B454" s="17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">
      <c r="A455" s="1"/>
      <c r="B455" s="1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">
      <c r="A456" s="1"/>
      <c r="B456" s="1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">
      <c r="A457" s="1"/>
      <c r="B457" s="17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">
      <c r="A458" s="1"/>
      <c r="B458" s="17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">
      <c r="A459" s="1"/>
      <c r="B459" s="17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">
      <c r="A460" s="1"/>
      <c r="B460" s="17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">
      <c r="A461" s="1"/>
      <c r="B461" s="17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">
      <c r="A462" s="1"/>
      <c r="B462" s="17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">
      <c r="A463" s="1"/>
      <c r="B463" s="17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">
      <c r="A464" s="1"/>
      <c r="B464" s="17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">
      <c r="A465" s="1"/>
      <c r="B465" s="17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">
      <c r="A466" s="1"/>
      <c r="B466" s="17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">
      <c r="A467" s="1"/>
      <c r="B467" s="17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">
      <c r="A468" s="1"/>
      <c r="B468" s="17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">
      <c r="A469" s="1"/>
      <c r="B469" s="17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">
      <c r="A470" s="1"/>
      <c r="B470" s="17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">
      <c r="A471" s="1"/>
      <c r="B471" s="17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">
      <c r="A472" s="1"/>
      <c r="B472" s="17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">
      <c r="A473" s="1"/>
      <c r="B473" s="17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">
      <c r="A474" s="1"/>
      <c r="B474" s="17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">
      <c r="A475" s="1"/>
      <c r="B475" s="17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">
      <c r="A476" s="1"/>
      <c r="B476" s="17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">
      <c r="A477" s="1"/>
      <c r="B477" s="17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">
      <c r="A478" s="1"/>
      <c r="B478" s="17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">
      <c r="A479" s="1"/>
      <c r="B479" s="17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">
      <c r="A480" s="1"/>
      <c r="B480" s="17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">
      <c r="A481" s="1"/>
      <c r="B481" s="17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">
      <c r="A482" s="1"/>
      <c r="B482" s="17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">
      <c r="A483" s="1"/>
      <c r="B483" s="17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">
      <c r="A484" s="1"/>
      <c r="B484" s="17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">
      <c r="A485" s="1"/>
      <c r="B485" s="17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">
      <c r="A486" s="1"/>
      <c r="B486" s="17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">
      <c r="A487" s="1"/>
      <c r="B487" s="17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">
      <c r="A488" s="1"/>
      <c r="B488" s="17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">
      <c r="A489" s="1"/>
      <c r="B489" s="17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">
      <c r="A490" s="1"/>
      <c r="B490" s="17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">
      <c r="A491" s="1"/>
      <c r="B491" s="17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">
      <c r="A492" s="1"/>
      <c r="B492" s="17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">
      <c r="A493" s="1"/>
      <c r="B493" s="17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">
      <c r="A494" s="1"/>
      <c r="B494" s="17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">
      <c r="A495" s="1"/>
      <c r="B495" s="17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">
      <c r="A496" s="1"/>
      <c r="B496" s="17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">
      <c r="A497" s="1"/>
      <c r="B497" s="17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">
      <c r="A498" s="1"/>
      <c r="B498" s="17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">
      <c r="A499" s="1"/>
      <c r="B499" s="17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">
      <c r="A500" s="1"/>
      <c r="B500" s="17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">
      <c r="A501" s="1"/>
      <c r="B501" s="17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">
      <c r="A502" s="1"/>
      <c r="B502" s="17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">
      <c r="A503" s="1"/>
      <c r="B503" s="17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">
      <c r="A504" s="1"/>
      <c r="B504" s="17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">
      <c r="A505" s="1"/>
      <c r="B505" s="17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">
      <c r="A506" s="1"/>
      <c r="B506" s="17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">
      <c r="A507" s="1"/>
      <c r="B507" s="17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">
      <c r="A508" s="1"/>
      <c r="B508" s="17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">
      <c r="A509" s="1"/>
      <c r="B509" s="1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">
      <c r="A510" s="1"/>
      <c r="B510" s="17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">
      <c r="A511" s="1"/>
      <c r="B511" s="17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">
      <c r="A512" s="1"/>
      <c r="B512" s="17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">
      <c r="A513" s="1"/>
      <c r="B513" s="17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">
      <c r="A514" s="1"/>
      <c r="B514" s="17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">
      <c r="A515" s="1"/>
      <c r="B515" s="17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">
      <c r="A516" s="1"/>
      <c r="B516" s="17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">
      <c r="A517" s="1"/>
      <c r="B517" s="17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">
      <c r="A518" s="1"/>
      <c r="B518" s="17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">
      <c r="A519" s="1"/>
      <c r="B519" s="17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">
      <c r="A520" s="1"/>
      <c r="B520" s="17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">
      <c r="A521" s="1"/>
      <c r="B521" s="17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">
      <c r="A522" s="1"/>
      <c r="B522" s="17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">
      <c r="A523" s="1"/>
      <c r="B523" s="17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">
      <c r="A524" s="1"/>
      <c r="B524" s="17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">
      <c r="A525" s="1"/>
      <c r="B525" s="17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">
      <c r="A526" s="1"/>
      <c r="B526" s="17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">
      <c r="A527" s="1"/>
      <c r="B527" s="17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">
      <c r="A528" s="1"/>
      <c r="B528" s="17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">
      <c r="A529" s="1"/>
      <c r="B529" s="17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">
      <c r="A530" s="1"/>
      <c r="B530" s="17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">
      <c r="A531" s="1"/>
      <c r="B531" s="17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">
      <c r="A532" s="1"/>
      <c r="B532" s="17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">
      <c r="A533" s="1"/>
      <c r="B533" s="17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">
      <c r="A534" s="1"/>
      <c r="B534" s="17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">
      <c r="A535" s="1"/>
      <c r="B535" s="17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">
      <c r="A536" s="1"/>
      <c r="B536" s="17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">
      <c r="A537" s="1"/>
      <c r="B537" s="17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">
      <c r="A538" s="1"/>
      <c r="B538" s="17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">
      <c r="A539" s="1"/>
      <c r="B539" s="17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">
      <c r="A540" s="1"/>
      <c r="B540" s="17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">
      <c r="A541" s="1"/>
      <c r="B541" s="17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">
      <c r="A542" s="1"/>
      <c r="B542" s="17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">
      <c r="A543" s="1"/>
      <c r="B543" s="17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">
      <c r="A544" s="1"/>
      <c r="B544" s="17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">
      <c r="A545" s="1"/>
      <c r="B545" s="17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">
      <c r="A546" s="1"/>
      <c r="B546" s="17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">
      <c r="A547" s="1"/>
      <c r="B547" s="17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">
      <c r="A548" s="1"/>
      <c r="B548" s="17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">
      <c r="A549" s="1"/>
      <c r="B549" s="17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">
      <c r="A550" s="1"/>
      <c r="B550" s="17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">
      <c r="A551" s="1"/>
      <c r="B551" s="17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">
      <c r="A552" s="1"/>
      <c r="B552" s="17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">
      <c r="A553" s="1"/>
      <c r="B553" s="17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">
      <c r="A554" s="1"/>
      <c r="B554" s="17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">
      <c r="A555" s="1"/>
      <c r="B555" s="17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">
      <c r="A556" s="1"/>
      <c r="B556" s="17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">
      <c r="A557" s="1"/>
      <c r="B557" s="17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">
      <c r="A558" s="1"/>
      <c r="B558" s="17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">
      <c r="A559" s="1"/>
      <c r="B559" s="17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">
      <c r="A560" s="1"/>
      <c r="B560" s="17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">
      <c r="A561" s="1"/>
      <c r="B561" s="17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">
      <c r="A562" s="1"/>
      <c r="B562" s="1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">
      <c r="A563" s="1"/>
      <c r="B563" s="17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">
      <c r="A564" s="1"/>
      <c r="B564" s="17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">
      <c r="A565" s="1"/>
      <c r="B565" s="17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">
      <c r="A566" s="1"/>
      <c r="B566" s="17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">
      <c r="A567" s="1"/>
      <c r="B567" s="17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">
      <c r="A568" s="1"/>
      <c r="B568" s="17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">
      <c r="A569" s="1"/>
      <c r="B569" s="17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">
      <c r="A570" s="1"/>
      <c r="B570" s="17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">
      <c r="A571" s="1"/>
      <c r="B571" s="17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">
      <c r="A572" s="1"/>
      <c r="B572" s="17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">
      <c r="A573" s="1"/>
      <c r="B573" s="17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">
      <c r="A574" s="1"/>
      <c r="B574" s="17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">
      <c r="A575" s="1"/>
      <c r="B575" s="17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">
      <c r="A576" s="1"/>
      <c r="B576" s="17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">
      <c r="A577" s="1"/>
      <c r="B577" s="17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">
      <c r="A578" s="1"/>
      <c r="B578" s="17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">
      <c r="A579" s="1"/>
      <c r="B579" s="17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">
      <c r="A580" s="1"/>
      <c r="B580" s="17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">
      <c r="A581" s="1"/>
      <c r="B581" s="17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">
      <c r="A582" s="1"/>
      <c r="B582" s="17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">
      <c r="A583" s="1"/>
      <c r="B583" s="17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">
      <c r="A584" s="1"/>
      <c r="B584" s="17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">
      <c r="A585" s="1"/>
      <c r="B585" s="17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">
      <c r="A586" s="1"/>
      <c r="B586" s="17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">
      <c r="A587" s="1"/>
      <c r="B587" s="17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">
      <c r="A588" s="1"/>
      <c r="B588" s="17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">
      <c r="A589" s="1"/>
      <c r="B589" s="17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">
      <c r="A590" s="1"/>
      <c r="B590" s="17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">
      <c r="A591" s="1"/>
      <c r="B591" s="17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">
      <c r="A592" s="1"/>
      <c r="B592" s="17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">
      <c r="A593" s="1"/>
      <c r="B593" s="17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">
      <c r="A594" s="1"/>
      <c r="B594" s="17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">
      <c r="A595" s="1"/>
      <c r="B595" s="17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">
      <c r="A596" s="1"/>
      <c r="B596" s="17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">
      <c r="A597" s="1"/>
      <c r="B597" s="17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">
      <c r="A598" s="1"/>
      <c r="B598" s="17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">
      <c r="A599" s="1"/>
      <c r="B599" s="17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">
      <c r="A600" s="1"/>
      <c r="B600" s="17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">
      <c r="A601" s="1"/>
      <c r="B601" s="17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">
      <c r="A602" s="1"/>
      <c r="B602" s="17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">
      <c r="A603" s="1"/>
      <c r="B603" s="17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">
      <c r="A604" s="1"/>
      <c r="B604" s="17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">
      <c r="A605" s="1"/>
      <c r="B605" s="17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">
      <c r="A606" s="1"/>
      <c r="B606" s="17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">
      <c r="A607" s="1"/>
      <c r="B607" s="17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">
      <c r="A608" s="1"/>
      <c r="B608" s="17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">
      <c r="A609" s="1"/>
      <c r="B609" s="17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">
      <c r="A610" s="1"/>
      <c r="B610" s="17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">
      <c r="A611" s="1"/>
      <c r="B611" s="17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">
      <c r="A612" s="1"/>
      <c r="B612" s="17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">
      <c r="A613" s="1"/>
      <c r="B613" s="17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">
      <c r="A614" s="1"/>
      <c r="B614" s="17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">
      <c r="A615" s="1"/>
      <c r="B615" s="17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">
      <c r="A616" s="1"/>
      <c r="B616" s="17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">
      <c r="A617" s="1"/>
      <c r="B617" s="17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">
      <c r="A618" s="1"/>
      <c r="B618" s="17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">
      <c r="A619" s="1"/>
      <c r="B619" s="17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">
      <c r="A620" s="1"/>
      <c r="B620" s="17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">
      <c r="A621" s="1"/>
      <c r="B621" s="17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">
      <c r="A622" s="1"/>
      <c r="B622" s="17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">
      <c r="A623" s="1"/>
      <c r="B623" s="17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">
      <c r="A624" s="1"/>
      <c r="B624" s="17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">
      <c r="A625" s="1"/>
      <c r="B625" s="17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">
      <c r="A626" s="1"/>
      <c r="B626" s="17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">
      <c r="A627" s="1"/>
      <c r="B627" s="17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">
      <c r="A628" s="1"/>
      <c r="B628" s="17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">
      <c r="A629" s="1"/>
      <c r="B629" s="17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">
      <c r="A630" s="1"/>
      <c r="B630" s="17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">
      <c r="A631" s="1"/>
      <c r="B631" s="17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">
      <c r="A632" s="1"/>
      <c r="B632" s="17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">
      <c r="A633" s="1"/>
      <c r="B633" s="17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">
      <c r="A634" s="1"/>
      <c r="B634" s="17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">
      <c r="A635" s="1"/>
      <c r="B635" s="17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">
      <c r="A636" s="1"/>
      <c r="B636" s="17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">
      <c r="A637" s="1"/>
      <c r="B637" s="17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">
      <c r="A638" s="1"/>
      <c r="B638" s="17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">
      <c r="A639" s="1"/>
      <c r="B639" s="17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">
      <c r="A640" s="1"/>
      <c r="B640" s="17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">
      <c r="A641" s="1"/>
      <c r="B641" s="17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">
      <c r="A642" s="1"/>
      <c r="B642" s="17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">
      <c r="A643" s="1"/>
      <c r="B643" s="17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">
      <c r="A644" s="1"/>
      <c r="B644" s="17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">
      <c r="A645" s="1"/>
      <c r="B645" s="17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">
      <c r="A646" s="1"/>
      <c r="B646" s="17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">
      <c r="A647" s="1"/>
      <c r="B647" s="17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">
      <c r="A648" s="1"/>
      <c r="B648" s="17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">
      <c r="A649" s="1"/>
      <c r="B649" s="17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">
      <c r="A650" s="1"/>
      <c r="B650" s="17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">
      <c r="A651" s="1"/>
      <c r="B651" s="17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">
      <c r="A652" s="1"/>
      <c r="B652" s="17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">
      <c r="A653" s="1"/>
      <c r="B653" s="17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">
      <c r="A654" s="1"/>
      <c r="B654" s="17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">
      <c r="A655" s="1"/>
      <c r="B655" s="17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">
      <c r="A656" s="1"/>
      <c r="B656" s="17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">
      <c r="A657" s="1"/>
      <c r="B657" s="17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">
      <c r="A658" s="1"/>
      <c r="B658" s="17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">
      <c r="A659" s="1"/>
      <c r="B659" s="17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">
      <c r="A660" s="1"/>
      <c r="B660" s="17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">
      <c r="A661" s="1"/>
      <c r="B661" s="17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">
      <c r="A662" s="1"/>
      <c r="B662" s="17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">
      <c r="A663" s="1"/>
      <c r="B663" s="17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">
      <c r="A664" s="1"/>
      <c r="B664" s="17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">
      <c r="A665" s="1"/>
      <c r="B665" s="17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">
      <c r="A666" s="1"/>
      <c r="B666" s="17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">
      <c r="A667" s="1"/>
      <c r="B667" s="17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">
      <c r="A668" s="1"/>
      <c r="B668" s="17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">
      <c r="A669" s="1"/>
      <c r="B669" s="17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">
      <c r="A670" s="1"/>
      <c r="B670" s="17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">
      <c r="A671" s="1"/>
      <c r="B671" s="17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">
      <c r="A672" s="1"/>
      <c r="B672" s="17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">
      <c r="A673" s="1"/>
      <c r="B673" s="17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">
      <c r="A674" s="1"/>
      <c r="B674" s="17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">
      <c r="A675" s="1"/>
      <c r="B675" s="17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">
      <c r="A676" s="1"/>
      <c r="B676" s="17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">
      <c r="A677" s="1"/>
      <c r="B677" s="17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">
      <c r="A678" s="1"/>
      <c r="B678" s="17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">
      <c r="A679" s="1"/>
      <c r="B679" s="17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">
      <c r="A680" s="1"/>
      <c r="B680" s="17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">
      <c r="A681" s="1"/>
      <c r="B681" s="17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">
      <c r="A682" s="1"/>
      <c r="B682" s="17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">
      <c r="A683" s="1"/>
      <c r="B683" s="17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">
      <c r="A684" s="1"/>
      <c r="B684" s="17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">
      <c r="A685" s="1"/>
      <c r="B685" s="17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">
      <c r="A686" s="1"/>
      <c r="B686" s="17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">
      <c r="A687" s="1"/>
      <c r="B687" s="17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">
      <c r="A688" s="1"/>
      <c r="B688" s="17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">
      <c r="A689" s="1"/>
      <c r="B689" s="17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">
      <c r="A690" s="1"/>
      <c r="B690" s="17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">
      <c r="A691" s="1"/>
      <c r="B691" s="17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">
      <c r="A692" s="1"/>
      <c r="B692" s="17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">
      <c r="A693" s="1"/>
      <c r="B693" s="17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">
      <c r="A694" s="1"/>
      <c r="B694" s="17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">
      <c r="A695" s="1"/>
      <c r="B695" s="17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">
      <c r="A696" s="1"/>
      <c r="B696" s="17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">
      <c r="A697" s="1"/>
      <c r="B697" s="17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">
      <c r="A698" s="1"/>
      <c r="B698" s="17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">
      <c r="A699" s="1"/>
      <c r="B699" s="17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">
      <c r="A700" s="1"/>
      <c r="B700" s="17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">
      <c r="A701" s="1"/>
      <c r="B701" s="17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">
      <c r="A702" s="1"/>
      <c r="B702" s="17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">
      <c r="A703" s="1"/>
      <c r="B703" s="17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">
      <c r="A704" s="1"/>
      <c r="B704" s="17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">
      <c r="A705" s="1"/>
      <c r="B705" s="17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">
      <c r="A706" s="1"/>
      <c r="B706" s="17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">
      <c r="A707" s="1"/>
      <c r="B707" s="17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">
      <c r="A708" s="1"/>
      <c r="B708" s="17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">
      <c r="A709" s="1"/>
      <c r="B709" s="17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">
      <c r="A710" s="1"/>
      <c r="B710" s="17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">
      <c r="A711" s="1"/>
      <c r="B711" s="17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">
      <c r="A712" s="1"/>
      <c r="B712" s="17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">
      <c r="A713" s="1"/>
      <c r="B713" s="17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">
      <c r="A714" s="1"/>
      <c r="B714" s="17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">
      <c r="A715" s="1"/>
      <c r="B715" s="17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">
      <c r="A716" s="1"/>
      <c r="B716" s="17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">
      <c r="A717" s="1"/>
      <c r="B717" s="17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">
      <c r="A718" s="1"/>
      <c r="B718" s="17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">
      <c r="A719" s="1"/>
      <c r="B719" s="17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">
      <c r="A720" s="1"/>
      <c r="B720" s="17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">
      <c r="A721" s="1"/>
      <c r="B721" s="17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">
      <c r="A722" s="1"/>
      <c r="B722" s="17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">
      <c r="A723" s="1"/>
      <c r="B723" s="17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">
      <c r="A724" s="1"/>
      <c r="B724" s="17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">
      <c r="A725" s="1"/>
      <c r="B725" s="17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">
      <c r="A726" s="1"/>
      <c r="B726" s="17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">
      <c r="A727" s="1"/>
      <c r="B727" s="17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">
      <c r="A728" s="1"/>
      <c r="B728" s="17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">
      <c r="A729" s="1"/>
      <c r="B729" s="17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">
      <c r="A730" s="1"/>
      <c r="B730" s="17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">
      <c r="A731" s="1"/>
      <c r="B731" s="17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">
      <c r="A732" s="1"/>
      <c r="B732" s="17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">
      <c r="A733" s="1"/>
      <c r="B733" s="17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">
      <c r="A734" s="1"/>
      <c r="B734" s="17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">
      <c r="A735" s="1"/>
      <c r="B735" s="17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">
      <c r="A736" s="1"/>
      <c r="B736" s="17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">
      <c r="A737" s="1"/>
      <c r="B737" s="17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">
      <c r="A738" s="1"/>
      <c r="B738" s="17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">
      <c r="A739" s="1"/>
      <c r="B739" s="17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">
      <c r="A740" s="1"/>
      <c r="B740" s="17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">
      <c r="A741" s="1"/>
      <c r="B741" s="17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">
      <c r="A742" s="1"/>
      <c r="B742" s="17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">
      <c r="A743" s="1"/>
      <c r="B743" s="17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">
      <c r="A744" s="1"/>
      <c r="B744" s="17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">
      <c r="A745" s="1"/>
      <c r="B745" s="17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">
      <c r="A746" s="1"/>
      <c r="B746" s="17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">
      <c r="A747" s="1"/>
      <c r="B747" s="17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">
      <c r="A748" s="1"/>
      <c r="B748" s="17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">
      <c r="A749" s="1"/>
      <c r="B749" s="17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">
      <c r="A750" s="1"/>
      <c r="B750" s="17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">
      <c r="A751" s="1"/>
      <c r="B751" s="17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">
      <c r="A752" s="1"/>
      <c r="B752" s="17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">
      <c r="A753" s="1"/>
      <c r="B753" s="17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">
      <c r="A754" s="1"/>
      <c r="B754" s="17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">
      <c r="A755" s="1"/>
      <c r="B755" s="17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">
      <c r="A756" s="1"/>
      <c r="B756" s="17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">
      <c r="A757" s="1"/>
      <c r="B757" s="17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">
      <c r="A758" s="1"/>
      <c r="B758" s="17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">
      <c r="A759" s="1"/>
      <c r="B759" s="17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">
      <c r="A760" s="1"/>
      <c r="B760" s="17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">
      <c r="A761" s="1"/>
      <c r="B761" s="17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">
      <c r="A762" s="1"/>
      <c r="B762" s="17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">
      <c r="A763" s="1"/>
      <c r="B763" s="17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">
      <c r="A764" s="1"/>
      <c r="B764" s="17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">
      <c r="A765" s="1"/>
      <c r="B765" s="17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">
      <c r="A766" s="1"/>
      <c r="B766" s="17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">
      <c r="A767" s="1"/>
      <c r="B767" s="17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">
      <c r="A768" s="1"/>
      <c r="B768" s="17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">
      <c r="A769" s="1"/>
      <c r="B769" s="17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">
      <c r="A770" s="1"/>
      <c r="B770" s="17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">
      <c r="A771" s="1"/>
      <c r="B771" s="17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">
      <c r="A772" s="1"/>
      <c r="B772" s="17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">
      <c r="A773" s="1"/>
      <c r="B773" s="17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">
      <c r="A774" s="1"/>
      <c r="B774" s="17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">
      <c r="A775" s="1"/>
      <c r="B775" s="17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">
      <c r="A776" s="1"/>
      <c r="B776" s="17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">
      <c r="A777" s="1"/>
      <c r="B777" s="17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">
      <c r="A778" s="1"/>
      <c r="B778" s="17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">
      <c r="A779" s="1"/>
      <c r="B779" s="17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">
      <c r="A780" s="1"/>
      <c r="B780" s="17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">
      <c r="A781" s="1"/>
      <c r="B781" s="17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">
      <c r="A782" s="1"/>
      <c r="B782" s="17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">
      <c r="A783" s="1"/>
      <c r="B783" s="17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">
      <c r="A784" s="1"/>
      <c r="B784" s="17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">
      <c r="A785" s="1"/>
      <c r="B785" s="17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">
      <c r="A786" s="1"/>
      <c r="B786" s="17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">
      <c r="A787" s="1"/>
      <c r="B787" s="17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">
      <c r="A788" s="1"/>
      <c r="B788" s="17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">
      <c r="A789" s="1"/>
      <c r="B789" s="17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">
      <c r="A790" s="1"/>
      <c r="B790" s="17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">
      <c r="A791" s="1"/>
      <c r="B791" s="17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">
      <c r="A792" s="1"/>
      <c r="B792" s="17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">
      <c r="A793" s="1"/>
      <c r="B793" s="17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">
      <c r="A794" s="1"/>
      <c r="B794" s="17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">
      <c r="A795" s="1"/>
      <c r="B795" s="17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">
      <c r="A796" s="1"/>
      <c r="B796" s="17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">
      <c r="A797" s="1"/>
      <c r="B797" s="17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">
      <c r="A798" s="1"/>
      <c r="B798" s="17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">
      <c r="A799" s="1"/>
      <c r="B799" s="17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">
      <c r="A800" s="1"/>
      <c r="B800" s="17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">
      <c r="A801" s="1"/>
      <c r="B801" s="17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">
      <c r="A802" s="1"/>
      <c r="B802" s="17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">
      <c r="A803" s="1"/>
      <c r="B803" s="17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">
      <c r="A804" s="1"/>
      <c r="B804" s="17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">
      <c r="A805" s="1"/>
      <c r="B805" s="17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">
      <c r="A806" s="1"/>
      <c r="B806" s="17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">
      <c r="A807" s="1"/>
      <c r="B807" s="17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">
      <c r="A808" s="1"/>
      <c r="B808" s="17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">
      <c r="A809" s="1"/>
      <c r="B809" s="17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">
      <c r="A810" s="1"/>
      <c r="B810" s="17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">
      <c r="A811" s="1"/>
      <c r="B811" s="17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">
      <c r="A812" s="1"/>
      <c r="B812" s="17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">
      <c r="A813" s="1"/>
      <c r="B813" s="17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">
      <c r="A814" s="1"/>
      <c r="B814" s="17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">
      <c r="A815" s="1"/>
      <c r="B815" s="17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">
      <c r="A816" s="1"/>
      <c r="B816" s="17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">
      <c r="A817" s="1"/>
      <c r="B817" s="17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">
      <c r="A818" s="1"/>
      <c r="B818" s="17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">
      <c r="A819" s="1"/>
      <c r="B819" s="17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">
      <c r="A820" s="1"/>
      <c r="B820" s="17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">
      <c r="A821" s="1"/>
      <c r="B821" s="17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">
      <c r="A822" s="1"/>
      <c r="B822" s="17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">
      <c r="A823" s="1"/>
      <c r="B823" s="17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">
      <c r="A824" s="1"/>
      <c r="B824" s="17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">
      <c r="A825" s="1"/>
      <c r="B825" s="17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">
      <c r="A826" s="1"/>
      <c r="B826" s="17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">
      <c r="A827" s="1"/>
      <c r="B827" s="17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">
      <c r="A828" s="1"/>
      <c r="B828" s="17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">
      <c r="A829" s="1"/>
      <c r="B829" s="17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">
      <c r="A830" s="1"/>
      <c r="B830" s="17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">
      <c r="A831" s="1"/>
      <c r="B831" s="17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">
      <c r="A832" s="1"/>
      <c r="B832" s="17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">
      <c r="A833" s="1"/>
      <c r="B833" s="17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">
      <c r="A834" s="1"/>
      <c r="B834" s="17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">
      <c r="A835" s="1"/>
      <c r="B835" s="17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">
      <c r="A836" s="1"/>
      <c r="B836" s="17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">
      <c r="A837" s="1"/>
      <c r="B837" s="17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">
      <c r="A838" s="1"/>
      <c r="B838" s="17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">
      <c r="A839" s="1"/>
      <c r="B839" s="17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">
      <c r="A840" s="1"/>
      <c r="B840" s="17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">
      <c r="A841" s="1"/>
      <c r="B841" s="17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">
      <c r="A842" s="1"/>
      <c r="B842" s="17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">
      <c r="A843" s="1"/>
      <c r="B843" s="17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">
      <c r="A844" s="1"/>
      <c r="B844" s="17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">
      <c r="A845" s="1"/>
      <c r="B845" s="17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">
      <c r="A846" s="1"/>
      <c r="B846" s="17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">
      <c r="A847" s="1"/>
      <c r="B847" s="17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">
      <c r="A848" s="1"/>
      <c r="B848" s="17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">
      <c r="A849" s="1"/>
      <c r="B849" s="17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">
      <c r="A850" s="1"/>
      <c r="B850" s="17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">
      <c r="A851" s="1"/>
      <c r="B851" s="17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">
      <c r="A852" s="1"/>
      <c r="B852" s="17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">
      <c r="A853" s="1"/>
      <c r="B853" s="17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">
      <c r="A854" s="1"/>
      <c r="B854" s="17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">
      <c r="A855" s="1"/>
      <c r="B855" s="17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">
      <c r="A856" s="1"/>
      <c r="B856" s="17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">
      <c r="A857" s="1"/>
      <c r="B857" s="17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">
      <c r="A858" s="1"/>
      <c r="B858" s="17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">
      <c r="A859" s="1"/>
      <c r="B859" s="17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">
      <c r="A860" s="1"/>
      <c r="B860" s="17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">
      <c r="A861" s="1"/>
      <c r="B861" s="17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">
      <c r="A862" s="1"/>
      <c r="B862" s="17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">
      <c r="A863" s="1"/>
      <c r="B863" s="17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">
      <c r="A864" s="1"/>
      <c r="B864" s="17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">
      <c r="A865" s="1"/>
      <c r="B865" s="17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">
      <c r="A866" s="1"/>
      <c r="B866" s="17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">
      <c r="A867" s="1"/>
      <c r="B867" s="17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">
      <c r="A868" s="1"/>
      <c r="B868" s="17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">
      <c r="A869" s="1"/>
      <c r="B869" s="17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">
      <c r="A870" s="1"/>
      <c r="B870" s="17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">
      <c r="A871" s="1"/>
      <c r="B871" s="17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">
      <c r="A872" s="1"/>
      <c r="B872" s="17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">
      <c r="A873" s="1"/>
      <c r="B873" s="17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">
      <c r="A874" s="1"/>
      <c r="B874" s="17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">
      <c r="A875" s="1"/>
      <c r="B875" s="17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">
      <c r="A876" s="1"/>
      <c r="B876" s="17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">
      <c r="A877" s="1"/>
      <c r="B877" s="17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">
      <c r="A878" s="1"/>
      <c r="B878" s="17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">
      <c r="A879" s="1"/>
      <c r="B879" s="17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">
      <c r="A880" s="1"/>
      <c r="B880" s="17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">
      <c r="A881" s="1"/>
      <c r="B881" s="17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">
      <c r="A882" s="1"/>
      <c r="B882" s="17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">
      <c r="A883" s="1"/>
      <c r="B883" s="17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">
      <c r="A884" s="1"/>
      <c r="B884" s="17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">
      <c r="A885" s="1"/>
      <c r="B885" s="17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">
      <c r="A886" s="1"/>
      <c r="B886" s="17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">
      <c r="A887" s="1"/>
      <c r="B887" s="17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">
      <c r="A888" s="1"/>
      <c r="B888" s="17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">
      <c r="A889" s="1"/>
      <c r="B889" s="17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">
      <c r="A890" s="1"/>
      <c r="B890" s="17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">
      <c r="A891" s="1"/>
      <c r="B891" s="17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">
      <c r="A892" s="1"/>
      <c r="B892" s="17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">
      <c r="A893" s="1"/>
      <c r="B893" s="17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">
      <c r="A894" s="1"/>
      <c r="B894" s="17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">
      <c r="A895" s="1"/>
      <c r="B895" s="17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">
      <c r="A896" s="1"/>
      <c r="B896" s="17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">
      <c r="A897" s="1"/>
      <c r="B897" s="17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">
      <c r="A898" s="1"/>
      <c r="B898" s="17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">
      <c r="A899" s="1"/>
      <c r="B899" s="17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">
      <c r="A900" s="1"/>
      <c r="B900" s="17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">
      <c r="A901" s="1"/>
      <c r="B901" s="17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">
      <c r="A902" s="1"/>
      <c r="B902" s="17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">
      <c r="A903" s="1"/>
      <c r="B903" s="17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">
      <c r="A904" s="1"/>
      <c r="B904" s="17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">
      <c r="A905" s="1"/>
      <c r="B905" s="17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">
      <c r="A906" s="1"/>
      <c r="B906" s="17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">
      <c r="A907" s="1"/>
      <c r="B907" s="17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">
      <c r="A908" s="1"/>
      <c r="B908" s="17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">
      <c r="A909" s="1"/>
      <c r="B909" s="17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">
      <c r="A910" s="1"/>
      <c r="B910" s="17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">
      <c r="A911" s="1"/>
      <c r="B911" s="17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">
      <c r="A912" s="1"/>
      <c r="B912" s="17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">
      <c r="A913" s="1"/>
      <c r="B913" s="17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">
      <c r="A914" s="1"/>
      <c r="B914" s="17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">
      <c r="A915" s="1"/>
      <c r="B915" s="17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">
      <c r="A916" s="1"/>
      <c r="B916" s="17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">
      <c r="A917" s="1"/>
      <c r="B917" s="17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">
      <c r="A918" s="1"/>
      <c r="B918" s="17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">
      <c r="A919" s="1"/>
      <c r="B919" s="17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">
      <c r="A920" s="1"/>
      <c r="B920" s="17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">
      <c r="A921" s="1"/>
      <c r="B921" s="17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">
      <c r="A922" s="1"/>
      <c r="B922" s="17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">
      <c r="A923" s="1"/>
      <c r="B923" s="17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">
      <c r="A924" s="1"/>
      <c r="B924" s="17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">
      <c r="A925" s="1"/>
      <c r="B925" s="17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">
      <c r="A926" s="1"/>
      <c r="B926" s="17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">
      <c r="A927" s="1"/>
      <c r="B927" s="17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">
      <c r="A928" s="1"/>
      <c r="B928" s="17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">
      <c r="A929" s="1"/>
      <c r="B929" s="17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">
      <c r="A930" s="1"/>
      <c r="B930" s="17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">
      <c r="A931" s="1"/>
      <c r="B931" s="17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">
      <c r="A932" s="1"/>
      <c r="B932" s="17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">
      <c r="A933" s="1"/>
      <c r="B933" s="17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">
      <c r="A934" s="1"/>
      <c r="B934" s="17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">
      <c r="A935" s="1"/>
      <c r="B935" s="17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">
      <c r="A936" s="1"/>
      <c r="B936" s="17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">
      <c r="A937" s="1"/>
      <c r="B937" s="17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">
      <c r="A938" s="1"/>
      <c r="B938" s="17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">
      <c r="A939" s="1"/>
      <c r="B939" s="17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">
      <c r="A940" s="1"/>
      <c r="B940" s="17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">
      <c r="A941" s="1"/>
      <c r="B941" s="17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">
      <c r="A942" s="1"/>
      <c r="B942" s="17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">
      <c r="A943" s="1"/>
      <c r="B943" s="17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">
      <c r="A944" s="1"/>
      <c r="B944" s="17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">
      <c r="A945" s="1"/>
      <c r="B945" s="17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">
      <c r="A946" s="1"/>
      <c r="B946" s="17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">
      <c r="A947" s="1"/>
      <c r="B947" s="17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">
      <c r="A948" s="1"/>
      <c r="B948" s="17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">
      <c r="A949" s="1"/>
      <c r="B949" s="17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">
      <c r="A950" s="1"/>
      <c r="B950" s="17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">
      <c r="A951" s="1"/>
      <c r="B951" s="17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">
      <c r="A952" s="1"/>
      <c r="B952" s="17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">
      <c r="A953" s="1"/>
      <c r="B953" s="17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">
      <c r="A954" s="1"/>
      <c r="B954" s="17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">
      <c r="A955" s="1"/>
      <c r="B955" s="17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">
      <c r="A956" s="1"/>
      <c r="B956" s="17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">
      <c r="A957" s="1"/>
      <c r="B957" s="17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">
      <c r="A958" s="1"/>
      <c r="B958" s="17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">
      <c r="A959" s="1"/>
      <c r="B959" s="17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">
      <c r="A960" s="1"/>
      <c r="B960" s="17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">
      <c r="A961" s="1"/>
      <c r="B961" s="17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">
      <c r="A962" s="1"/>
      <c r="B962" s="17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">
      <c r="A963" s="1"/>
      <c r="B963" s="17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">
      <c r="A964" s="1"/>
      <c r="B964" s="17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">
      <c r="A965" s="1"/>
      <c r="B965" s="17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">
      <c r="A966" s="1"/>
      <c r="B966" s="17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">
      <c r="A967" s="1"/>
      <c r="B967" s="17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">
      <c r="A968" s="1"/>
      <c r="B968" s="17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">
      <c r="A969" s="1"/>
      <c r="B969" s="17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">
      <c r="A970" s="1"/>
      <c r="B970" s="17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">
      <c r="A971" s="1"/>
      <c r="B971" s="17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">
      <c r="A972" s="1"/>
      <c r="B972" s="17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">
      <c r="A973" s="1"/>
      <c r="B973" s="17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">
      <c r="A974" s="1"/>
      <c r="B974" s="17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">
      <c r="A975" s="1"/>
      <c r="B975" s="17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">
      <c r="A976" s="1"/>
      <c r="B976" s="17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">
      <c r="A977" s="1"/>
      <c r="B977" s="17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">
      <c r="A978" s="1"/>
      <c r="B978" s="17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">
      <c r="A979" s="1"/>
      <c r="B979" s="17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">
      <c r="A980" s="1"/>
      <c r="B980" s="17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">
      <c r="A981" s="1"/>
      <c r="B981" s="17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">
      <c r="A982" s="1"/>
      <c r="B982" s="17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">
      <c r="A983" s="1"/>
      <c r="B983" s="17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">
      <c r="A984" s="1"/>
      <c r="B984" s="17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">
      <c r="A985" s="1"/>
      <c r="B985" s="17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">
      <c r="A986" s="1"/>
      <c r="B986" s="17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">
      <c r="A987" s="1"/>
      <c r="B987" s="17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">
      <c r="A988" s="1"/>
      <c r="B988" s="17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">
      <c r="A989" s="1"/>
      <c r="B989" s="17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">
      <c r="A990" s="1"/>
      <c r="B990" s="17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">
      <c r="A991" s="1"/>
      <c r="B991" s="17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">
      <c r="A992" s="1"/>
      <c r="B992" s="17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">
      <c r="A993" s="1"/>
      <c r="B993" s="17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">
      <c r="A994" s="1"/>
      <c r="B994" s="17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">
      <c r="A995" s="1"/>
      <c r="B995" s="17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">
      <c r="A996" s="1"/>
      <c r="B996" s="17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">
      <c r="A997" s="1"/>
      <c r="B997" s="17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">
      <c r="A998" s="1"/>
      <c r="B998" s="17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">
      <c r="A999" s="1"/>
      <c r="B999" s="17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">
      <c r="A1000" s="1"/>
      <c r="B1000" s="17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Sample Schedule</vt:lpstr>
      <vt:lpstr>Lab Schedule Template</vt:lpstr>
      <vt:lpstr>Data Settings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2016-04-14T06:00:05Z</dcterms:created>
  <dcterms:modified xsi:type="dcterms:W3CDTF">2020-05-19T13:43:11Z</dcterms:modified>
</cp:coreProperties>
</file>